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h-public\FINPROC\Senior Managers\Senman\ANDY\Freedom of Information\"/>
    </mc:Choice>
  </mc:AlternateContent>
  <xr:revisionPtr revIDLastSave="0" documentId="13_ncr:1_{2FAF6430-D20D-40AD-AB93-029E6D5AD862}" xr6:coauthVersionLast="46" xr6:coauthVersionMax="46" xr10:uidLastSave="{00000000-0000-0000-0000-000000000000}"/>
  <bookViews>
    <workbookView xWindow="22932" yWindow="-108" windowWidth="23256" windowHeight="14016" xr2:uid="{42F4D5CC-5E1C-4861-9D68-24158D3049D8}"/>
  </bookViews>
  <sheets>
    <sheet name="2019-20" sheetId="2" r:id="rId1"/>
    <sheet name="2020-21" sheetId="1" r:id="rId2"/>
    <sheet name="2021-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E6" i="3"/>
  <c r="F6" i="3"/>
  <c r="G6" i="3"/>
  <c r="H6" i="3"/>
  <c r="I6" i="3"/>
  <c r="J6" i="3"/>
  <c r="K6" i="3"/>
  <c r="L6" i="3"/>
  <c r="M6" i="3"/>
  <c r="D7" i="3"/>
  <c r="E7" i="3"/>
  <c r="F7" i="3"/>
  <c r="G7" i="3"/>
  <c r="H7" i="3"/>
  <c r="I7" i="3"/>
  <c r="J7" i="3"/>
  <c r="K7" i="3"/>
  <c r="L7" i="3"/>
  <c r="M7" i="3"/>
  <c r="D8" i="3"/>
  <c r="E8" i="3"/>
  <c r="F8" i="3"/>
  <c r="G8" i="3"/>
  <c r="H8" i="3"/>
  <c r="I8" i="3"/>
  <c r="J8" i="3"/>
  <c r="K8" i="3"/>
  <c r="L8" i="3"/>
  <c r="M8" i="3"/>
  <c r="D9" i="3"/>
  <c r="E9" i="3"/>
  <c r="F9" i="3"/>
  <c r="G9" i="3"/>
  <c r="H9" i="3"/>
  <c r="I9" i="3"/>
  <c r="J9" i="3"/>
  <c r="K9" i="3"/>
  <c r="L9" i="3"/>
  <c r="M9" i="3"/>
  <c r="D10" i="3"/>
  <c r="E10" i="3"/>
  <c r="F10" i="3"/>
  <c r="G10" i="3"/>
  <c r="H10" i="3"/>
  <c r="I10" i="3"/>
  <c r="J10" i="3"/>
  <c r="K10" i="3"/>
  <c r="L10" i="3"/>
  <c r="M10" i="3"/>
  <c r="D11" i="3"/>
  <c r="E11" i="3"/>
  <c r="F11" i="3"/>
  <c r="G11" i="3"/>
  <c r="H11" i="3"/>
  <c r="I11" i="3"/>
  <c r="J11" i="3"/>
  <c r="K11" i="3"/>
  <c r="L11" i="3"/>
  <c r="M11" i="3"/>
  <c r="D12" i="3"/>
  <c r="E12" i="3"/>
  <c r="F12" i="3"/>
  <c r="G12" i="3"/>
  <c r="H12" i="3"/>
  <c r="I12" i="3"/>
  <c r="J12" i="3"/>
  <c r="K12" i="3"/>
  <c r="L12" i="3"/>
  <c r="M12" i="3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K14" i="3"/>
  <c r="L14" i="3"/>
  <c r="M14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7" i="3"/>
  <c r="E17" i="3"/>
  <c r="F17" i="3"/>
  <c r="G17" i="3"/>
  <c r="H17" i="3"/>
  <c r="I17" i="3"/>
  <c r="J17" i="3"/>
  <c r="K17" i="3"/>
  <c r="L17" i="3"/>
  <c r="M17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D25" i="3"/>
  <c r="E25" i="3"/>
  <c r="F25" i="3"/>
  <c r="G25" i="3"/>
  <c r="H25" i="3"/>
  <c r="I25" i="3"/>
  <c r="J25" i="3"/>
  <c r="K25" i="3"/>
  <c r="L25" i="3"/>
  <c r="M25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6" i="3"/>
</calcChain>
</file>

<file path=xl/sharedStrings.xml><?xml version="1.0" encoding="utf-8"?>
<sst xmlns="http://schemas.openxmlformats.org/spreadsheetml/2006/main" count="217" uniqueCount="48">
  <si>
    <t>2020 / 2021 Full Year Summary</t>
  </si>
  <si>
    <t xml:space="preserve">BANK SPEND BY STAFF GROUP </t>
  </si>
  <si>
    <t>Actual</t>
  </si>
  <si>
    <t>£,000</t>
  </si>
  <si>
    <t>Registered Nurses - Bank</t>
  </si>
  <si>
    <t>Support to nursing staff - Bank</t>
  </si>
  <si>
    <t>Consultants - Bank</t>
  </si>
  <si>
    <t>Trainee Grades - Bank</t>
  </si>
  <si>
    <t>Health Care Scientists - Bank</t>
  </si>
  <si>
    <t>Support to other clinical staff - Bank</t>
  </si>
  <si>
    <t>Other Scientific, Therapeutic and Technical Staff - Bank</t>
  </si>
  <si>
    <t>NHS infrastructure support - Bank</t>
  </si>
  <si>
    <t>Total pay bill - bank staff excluding capitalised staff</t>
  </si>
  <si>
    <t>AGENCY STAFF SPEND BY STAFF GROUP</t>
  </si>
  <si>
    <t>Registered Nurses - Agency</t>
  </si>
  <si>
    <t>Allied Health Professionals - Agency</t>
  </si>
  <si>
    <t>Health Care Scientists - Agency</t>
  </si>
  <si>
    <t>Other scientific, therapeutic and technical staff - Agency</t>
  </si>
  <si>
    <t>Support to nursing staff - Agency</t>
  </si>
  <si>
    <t>Consultants - Agency</t>
  </si>
  <si>
    <t>Career/Staff Grades - Agency</t>
  </si>
  <si>
    <t>Trainee Grades - Agency</t>
  </si>
  <si>
    <t>NHS Infrastructure Support - Agency</t>
  </si>
  <si>
    <t>Total pay bill - agency staff excluding capitalised staff</t>
  </si>
  <si>
    <t>Total</t>
  </si>
  <si>
    <t>Support to Allied Health Professionals - Bank</t>
  </si>
  <si>
    <t>Allied Professionals - Bank</t>
  </si>
  <si>
    <t>MONTH</t>
  </si>
  <si>
    <t>Agency</t>
  </si>
  <si>
    <t>Allied health professionals - Agency</t>
  </si>
  <si>
    <t>Medical and dental - Career/staff grades - Agency</t>
  </si>
  <si>
    <t>Medical and dental - Consultants (including Directors of Public Health) - Agency</t>
  </si>
  <si>
    <t>Medical and dental - Trainee grades - Agency</t>
  </si>
  <si>
    <t>NHS infrastructure support - Agency</t>
  </si>
  <si>
    <t>Registered nursing, midwifery and health visiting staff - Agency</t>
  </si>
  <si>
    <t>Support to allied health professionals - Agency</t>
  </si>
  <si>
    <t>Bank</t>
  </si>
  <si>
    <t>Allied health professionals - Bank</t>
  </si>
  <si>
    <t>Medical and dental - Career/staff grades - Bank</t>
  </si>
  <si>
    <t>Medical and dental - Consultants (including Directors of Public Health) - Bank</t>
  </si>
  <si>
    <t>Medical and dental - Trainee grades - Bank</t>
  </si>
  <si>
    <t>Other scientific, therapeutic and technical staff - Bank</t>
  </si>
  <si>
    <t>Qualified Ambulance Service Staff - Bank</t>
  </si>
  <si>
    <t>Registered nursing, midwifery and health visiting staff - Bank</t>
  </si>
  <si>
    <t>£</t>
  </si>
  <si>
    <t>1-3</t>
  </si>
  <si>
    <t>2021 / 2022 Full Year Summary</t>
  </si>
  <si>
    <t>£'000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</si>
</sst>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0" borderId="0" xfId="1" applyFont="1"/>
    <xf numFmtId="165" fontId="2" fillId="0" borderId="0" xfId="1" applyNumberFormat="1" applyFont="1"/>
    <xf numFmtId="3" fontId="2" fillId="0" borderId="0" xfId="1" applyNumberFormat="1" applyFont="1"/>
    <xf numFmtId="0" fontId="0" fillId="0" borderId="0" xfId="0" applyAlignment="1"/>
    <xf numFmtId="3" fontId="0" fillId="0" borderId="0" xfId="0" applyNumberFormat="1"/>
    <xf numFmtId="0" fontId="0" fillId="0" borderId="0" xfId="0" applyAlignment="1">
      <alignment horizontal="right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0" fillId="0" borderId="8" xfId="0" applyNumberFormat="1" applyBorder="1"/>
    <xf numFmtId="164" fontId="2" fillId="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16" fontId="2" fillId="0" borderId="0" xfId="0" applyNumberFormat="1" applyFont="1" applyAlignment="1">
      <alignment horizontal="right"/>
    </xf>
  </cellXfs>
  <cellStyles count="2">
    <cellStyle name="Normal" xfId="0" builtinId="0"/>
    <cellStyle name="Normal 20" xfId="1" xr:uid="{DF97ED7B-B932-4383-8034-2E5B01C343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3E13-0B76-449F-A628-666144A9838B}">
  <dimension ref="A3:N23"/>
  <sheetViews>
    <sheetView tabSelected="1" workbookViewId="0">
      <selection activeCell="A27" sqref="A27"/>
    </sheetView>
  </sheetViews>
  <sheetFormatPr defaultRowHeight="14.4" x14ac:dyDescent="0.3"/>
  <cols>
    <col min="1" max="1" width="50" customWidth="1"/>
  </cols>
  <sheetData>
    <row r="3" spans="1:14" ht="15" thickBot="1" x14ac:dyDescent="0.35">
      <c r="C3" s="20" t="s">
        <v>27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3">
      <c r="A4" s="1" t="s">
        <v>0</v>
      </c>
      <c r="B4" s="2" t="s">
        <v>24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</row>
    <row r="5" spans="1:14" x14ac:dyDescent="0.3">
      <c r="A5" s="8" t="s">
        <v>1</v>
      </c>
      <c r="B5" s="16" t="s">
        <v>2</v>
      </c>
      <c r="C5" t="s">
        <v>2</v>
      </c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</row>
    <row r="6" spans="1:14" x14ac:dyDescent="0.3">
      <c r="A6" s="9"/>
      <c r="B6" s="17" t="s">
        <v>3</v>
      </c>
      <c r="C6" t="s">
        <v>3</v>
      </c>
      <c r="D6" t="s">
        <v>3</v>
      </c>
      <c r="E6" t="s">
        <v>3</v>
      </c>
      <c r="F6" t="s">
        <v>3</v>
      </c>
      <c r="G6" t="s">
        <v>3</v>
      </c>
      <c r="H6" t="s">
        <v>3</v>
      </c>
      <c r="I6" t="s">
        <v>3</v>
      </c>
      <c r="J6" t="s">
        <v>3</v>
      </c>
      <c r="K6" t="s">
        <v>3</v>
      </c>
      <c r="L6" t="s">
        <v>3</v>
      </c>
      <c r="M6" t="s">
        <v>3</v>
      </c>
      <c r="N6" t="s">
        <v>3</v>
      </c>
    </row>
    <row r="7" spans="1:14" ht="15" customHeight="1" x14ac:dyDescent="0.3">
      <c r="A7" s="10" t="s">
        <v>4</v>
      </c>
      <c r="B7" s="18">
        <v>3548.1552499999998</v>
      </c>
      <c r="C7" s="6">
        <v>317.47932000000003</v>
      </c>
      <c r="D7" s="6">
        <v>304.26621000000006</v>
      </c>
      <c r="E7" s="6">
        <v>232.51076999999998</v>
      </c>
      <c r="F7" s="6">
        <v>288.9023200000002</v>
      </c>
      <c r="G7" s="6">
        <v>280.33713999999992</v>
      </c>
      <c r="H7" s="6">
        <v>271.12422000000004</v>
      </c>
      <c r="I7" s="6">
        <v>300.12751999999983</v>
      </c>
      <c r="J7" s="6">
        <v>323.57416999999998</v>
      </c>
      <c r="K7" s="6">
        <v>296.67094000000003</v>
      </c>
      <c r="L7" s="6">
        <v>226.69730999999996</v>
      </c>
      <c r="M7" s="6">
        <v>339.80381999999986</v>
      </c>
      <c r="N7" s="6">
        <v>366.66150999999979</v>
      </c>
    </row>
    <row r="8" spans="1:14" ht="15" customHeight="1" x14ac:dyDescent="0.3">
      <c r="A8" s="11" t="s">
        <v>5</v>
      </c>
      <c r="B8" s="18">
        <v>2759.6766099999995</v>
      </c>
      <c r="C8" s="6">
        <v>185.37313999999995</v>
      </c>
      <c r="D8" s="6">
        <v>188.33628999999985</v>
      </c>
      <c r="E8" s="6">
        <v>246.27173999999997</v>
      </c>
      <c r="F8" s="6">
        <v>218.11433999999994</v>
      </c>
      <c r="G8" s="6">
        <v>241.5104200000001</v>
      </c>
      <c r="H8" s="6">
        <v>221.23650999999995</v>
      </c>
      <c r="I8" s="6">
        <v>211.06438</v>
      </c>
      <c r="J8" s="6">
        <v>243.67462999999995</v>
      </c>
      <c r="K8" s="6">
        <v>228.13614999999999</v>
      </c>
      <c r="L8" s="6">
        <v>213.48045999999997</v>
      </c>
      <c r="M8" s="6">
        <v>285.40283000000005</v>
      </c>
      <c r="N8" s="6">
        <v>277.07571999999999</v>
      </c>
    </row>
    <row r="9" spans="1:14" ht="15" customHeight="1" x14ac:dyDescent="0.3">
      <c r="A9" s="12" t="s">
        <v>25</v>
      </c>
      <c r="B9" s="18">
        <v>40.933499999999995</v>
      </c>
      <c r="C9" s="6">
        <v>0</v>
      </c>
      <c r="D9" s="6">
        <v>1.98719</v>
      </c>
      <c r="E9" s="6">
        <v>5.5023500000000007</v>
      </c>
      <c r="F9" s="6">
        <v>6.148950000000001</v>
      </c>
      <c r="G9" s="6">
        <v>4.5650399999999998</v>
      </c>
      <c r="H9" s="6">
        <v>4.8142100000000001</v>
      </c>
      <c r="I9" s="6">
        <v>3.9061999999999997</v>
      </c>
      <c r="J9" s="6">
        <v>2.9703000000000004</v>
      </c>
      <c r="K9" s="6">
        <v>2.7762899999999999</v>
      </c>
      <c r="L9" s="6">
        <v>3.4140799999999998</v>
      </c>
      <c r="M9" s="6">
        <v>2.9236900000000001</v>
      </c>
      <c r="N9" s="6">
        <v>1.9252</v>
      </c>
    </row>
    <row r="10" spans="1:14" ht="15" customHeight="1" x14ac:dyDescent="0.3">
      <c r="A10" s="13" t="s">
        <v>11</v>
      </c>
      <c r="B10" s="18">
        <v>1794.1116</v>
      </c>
      <c r="C10" s="6">
        <v>178.98539000000002</v>
      </c>
      <c r="D10" s="6">
        <v>137.17088000000001</v>
      </c>
      <c r="E10" s="6">
        <v>157.01706000000001</v>
      </c>
      <c r="F10" s="6">
        <v>140.66724999999994</v>
      </c>
      <c r="G10" s="6">
        <v>145.39130999999995</v>
      </c>
      <c r="H10" s="6">
        <v>165.16105999999996</v>
      </c>
      <c r="I10" s="6">
        <v>151.26114999999999</v>
      </c>
      <c r="J10" s="6">
        <v>146.21428</v>
      </c>
      <c r="K10" s="6">
        <v>141.24485000000004</v>
      </c>
      <c r="L10" s="6">
        <v>137.44946000000002</v>
      </c>
      <c r="M10" s="6">
        <v>158.14716999999999</v>
      </c>
      <c r="N10" s="6">
        <v>135.40174000000007</v>
      </c>
    </row>
    <row r="11" spans="1:14" ht="15" customHeight="1" thickBot="1" x14ac:dyDescent="0.35">
      <c r="A11" s="14" t="s">
        <v>26</v>
      </c>
      <c r="B11" s="18">
        <v>43.524080000000005</v>
      </c>
      <c r="C11" s="6">
        <v>0</v>
      </c>
      <c r="D11" s="6">
        <v>3.9328499999999997</v>
      </c>
      <c r="E11" s="6">
        <v>1.5136400000000001</v>
      </c>
      <c r="F11" s="6">
        <v>4.9250299999999996</v>
      </c>
      <c r="G11" s="6">
        <v>4.0414399999999997</v>
      </c>
      <c r="H11" s="6">
        <v>3.9536500000000001</v>
      </c>
      <c r="I11" s="6">
        <v>3.2258400000000003</v>
      </c>
      <c r="J11" s="6">
        <v>4.3814500000000001</v>
      </c>
      <c r="K11" s="6">
        <v>4.5498700000000003</v>
      </c>
      <c r="L11" s="6">
        <v>4.1278900000000007</v>
      </c>
      <c r="M11" s="6">
        <v>4.8650500000000001</v>
      </c>
      <c r="N11" s="6">
        <v>4.0073699999999999</v>
      </c>
    </row>
    <row r="12" spans="1:14" ht="15" customHeight="1" thickBot="1" x14ac:dyDescent="0.35">
      <c r="A12" s="15" t="s">
        <v>12</v>
      </c>
      <c r="B12" s="19">
        <v>8186.4010399999997</v>
      </c>
      <c r="C12" s="6">
        <v>681.83785</v>
      </c>
      <c r="D12" s="6">
        <v>635.69341999999995</v>
      </c>
      <c r="E12" s="6">
        <v>642.81555999999989</v>
      </c>
      <c r="F12" s="6">
        <v>658.75789000000009</v>
      </c>
      <c r="G12" s="6">
        <v>675.84534999999994</v>
      </c>
      <c r="H12" s="6">
        <v>666.28965000000005</v>
      </c>
      <c r="I12" s="6">
        <v>669.5850899999997</v>
      </c>
      <c r="J12" s="6">
        <v>720.81482999999992</v>
      </c>
      <c r="K12" s="6">
        <v>673.37810000000013</v>
      </c>
      <c r="L12" s="6">
        <v>585.16919999999993</v>
      </c>
      <c r="M12" s="6">
        <v>791.14255999999978</v>
      </c>
      <c r="N12" s="6">
        <v>785.07153999999991</v>
      </c>
    </row>
    <row r="13" spans="1:14" ht="15" customHeight="1" x14ac:dyDescent="0.3">
      <c r="A13" s="8" t="s">
        <v>13</v>
      </c>
      <c r="B13" s="16" t="s">
        <v>2</v>
      </c>
      <c r="C13" s="6" t="s">
        <v>2</v>
      </c>
      <c r="D13" s="6" t="s">
        <v>2</v>
      </c>
      <c r="E13" s="6" t="s">
        <v>2</v>
      </c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</row>
    <row r="14" spans="1:14" ht="15" customHeight="1" x14ac:dyDescent="0.3">
      <c r="A14" s="9"/>
      <c r="B14" s="17" t="s">
        <v>3</v>
      </c>
      <c r="C14" s="6" t="s">
        <v>3</v>
      </c>
      <c r="D14" s="6" t="s">
        <v>3</v>
      </c>
      <c r="E14" s="6" t="s">
        <v>3</v>
      </c>
      <c r="F14" s="6" t="s">
        <v>3</v>
      </c>
      <c r="G14" s="6" t="s">
        <v>3</v>
      </c>
      <c r="H14" s="6" t="s">
        <v>3</v>
      </c>
      <c r="I14" s="6" t="s">
        <v>3</v>
      </c>
      <c r="J14" s="6" t="s">
        <v>3</v>
      </c>
      <c r="K14" s="6" t="s">
        <v>3</v>
      </c>
      <c r="L14" s="6" t="s">
        <v>3</v>
      </c>
      <c r="M14" s="6" t="s">
        <v>3</v>
      </c>
      <c r="N14" s="6" t="s">
        <v>3</v>
      </c>
    </row>
    <row r="15" spans="1:14" ht="15" customHeight="1" x14ac:dyDescent="0.3">
      <c r="A15" s="10" t="s">
        <v>14</v>
      </c>
      <c r="B15" s="18">
        <v>1618.1525200000001</v>
      </c>
      <c r="C15" s="6">
        <v>143.71426000000002</v>
      </c>
      <c r="D15" s="6">
        <v>150.92789000000005</v>
      </c>
      <c r="E15" s="6">
        <v>141.23675</v>
      </c>
      <c r="F15" s="6">
        <v>164.93369999999999</v>
      </c>
      <c r="G15" s="6">
        <v>152.49230000000003</v>
      </c>
      <c r="H15" s="6">
        <v>197.29530000000005</v>
      </c>
      <c r="I15" s="6">
        <v>209.12235000000001</v>
      </c>
      <c r="J15" s="6">
        <v>142.53611000000001</v>
      </c>
      <c r="K15" s="6">
        <v>87.127110000000016</v>
      </c>
      <c r="L15" s="6">
        <v>106.34187000000003</v>
      </c>
      <c r="M15" s="6">
        <v>61.856849999999994</v>
      </c>
      <c r="N15" s="6">
        <v>60.568030000000014</v>
      </c>
    </row>
    <row r="16" spans="1:14" ht="15" customHeight="1" x14ac:dyDescent="0.3">
      <c r="A16" s="11" t="s">
        <v>15</v>
      </c>
      <c r="B16" s="18">
        <v>1240.5817699999998</v>
      </c>
      <c r="C16" s="6">
        <v>99.310639999999978</v>
      </c>
      <c r="D16" s="6">
        <v>90.31147</v>
      </c>
      <c r="E16" s="6">
        <v>84.182339999999996</v>
      </c>
      <c r="F16" s="6">
        <v>95.76952</v>
      </c>
      <c r="G16" s="6">
        <v>103.02809999999999</v>
      </c>
      <c r="H16" s="6">
        <v>94.408670000000001</v>
      </c>
      <c r="I16" s="6">
        <v>117.00314999999999</v>
      </c>
      <c r="J16" s="6">
        <v>129.72262999999998</v>
      </c>
      <c r="K16" s="6">
        <v>101.17099</v>
      </c>
      <c r="L16" s="6">
        <v>95.298239999999993</v>
      </c>
      <c r="M16" s="6">
        <v>109.02831</v>
      </c>
      <c r="N16" s="6">
        <v>121.34771000000001</v>
      </c>
    </row>
    <row r="17" spans="1:14" ht="15" customHeight="1" x14ac:dyDescent="0.3">
      <c r="A17" s="11" t="s">
        <v>16</v>
      </c>
      <c r="B17" s="18">
        <v>163.97524000000004</v>
      </c>
      <c r="C17" s="6">
        <v>5.7847499999999998</v>
      </c>
      <c r="D17" s="6">
        <v>2.01E-2</v>
      </c>
      <c r="E17" s="6">
        <v>3.3128000000000002</v>
      </c>
      <c r="F17" s="6">
        <v>15.604479999999999</v>
      </c>
      <c r="G17" s="6">
        <v>19.966600000000003</v>
      </c>
      <c r="H17" s="6">
        <v>9.4348799999999997</v>
      </c>
      <c r="I17" s="6">
        <v>15.93027</v>
      </c>
      <c r="J17" s="6">
        <v>13.619960000000001</v>
      </c>
      <c r="K17" s="6">
        <v>16.215730000000001</v>
      </c>
      <c r="L17" s="6">
        <v>28.381489999999999</v>
      </c>
      <c r="M17" s="6">
        <v>19.035160000000001</v>
      </c>
      <c r="N17" s="6">
        <v>16.669020000000003</v>
      </c>
    </row>
    <row r="18" spans="1:14" ht="15" customHeight="1" x14ac:dyDescent="0.3">
      <c r="A18" s="11" t="s">
        <v>18</v>
      </c>
      <c r="B18" s="18">
        <v>228.98286999999999</v>
      </c>
      <c r="C18" s="6">
        <v>3.2031400000000003</v>
      </c>
      <c r="D18" s="6">
        <v>10.538529999999998</v>
      </c>
      <c r="E18" s="6">
        <v>23.340580000000006</v>
      </c>
      <c r="F18" s="6">
        <v>14.563989999999999</v>
      </c>
      <c r="G18" s="6">
        <v>18.386040000000001</v>
      </c>
      <c r="H18" s="6">
        <v>24.427049999999998</v>
      </c>
      <c r="I18" s="6">
        <v>22.585989999999999</v>
      </c>
      <c r="J18" s="6">
        <v>17.791900000000002</v>
      </c>
      <c r="K18" s="6">
        <v>27.129490000000001</v>
      </c>
      <c r="L18" s="6">
        <v>30.568279999999998</v>
      </c>
      <c r="M18" s="6">
        <v>26.670570000000001</v>
      </c>
      <c r="N18" s="6">
        <v>9.7773099999999982</v>
      </c>
    </row>
    <row r="19" spans="1:14" ht="15" customHeight="1" x14ac:dyDescent="0.3">
      <c r="A19" s="10" t="s">
        <v>19</v>
      </c>
      <c r="B19" s="18">
        <v>1369.79115</v>
      </c>
      <c r="C19" s="6">
        <v>59.642289999999996</v>
      </c>
      <c r="D19" s="6">
        <v>87.838390000000004</v>
      </c>
      <c r="E19" s="6">
        <v>113.92149000000001</v>
      </c>
      <c r="F19" s="6">
        <v>152.47758999999999</v>
      </c>
      <c r="G19" s="6">
        <v>138.92492999999999</v>
      </c>
      <c r="H19" s="6">
        <v>181.17197000000004</v>
      </c>
      <c r="I19" s="6">
        <v>118.52645</v>
      </c>
      <c r="J19" s="6">
        <v>91.621740000000003</v>
      </c>
      <c r="K19" s="6">
        <v>107.03593999999998</v>
      </c>
      <c r="L19" s="6">
        <v>96.077790000000007</v>
      </c>
      <c r="M19" s="6">
        <v>132.01914000000002</v>
      </c>
      <c r="N19" s="6">
        <v>90.533429999999996</v>
      </c>
    </row>
    <row r="20" spans="1:14" ht="15" customHeight="1" x14ac:dyDescent="0.3">
      <c r="A20" s="10" t="s">
        <v>20</v>
      </c>
      <c r="B20" s="18">
        <v>378.12241000000006</v>
      </c>
      <c r="C20" s="6">
        <v>0</v>
      </c>
      <c r="D20" s="6">
        <v>27.95992</v>
      </c>
      <c r="E20" s="6">
        <v>59.40034</v>
      </c>
      <c r="F20" s="6">
        <v>53.944920000000003</v>
      </c>
      <c r="G20" s="6">
        <v>35.852729999999994</v>
      </c>
      <c r="H20" s="6">
        <v>46.123750000000001</v>
      </c>
      <c r="I20" s="6">
        <v>35.168839999999996</v>
      </c>
      <c r="J20" s="6">
        <v>39.256010000000003</v>
      </c>
      <c r="K20" s="6">
        <v>24.864739999999998</v>
      </c>
      <c r="L20" s="6">
        <v>32.477930000000001</v>
      </c>
      <c r="M20" s="6">
        <v>12.102229999999999</v>
      </c>
      <c r="N20" s="6">
        <v>10.971</v>
      </c>
    </row>
    <row r="21" spans="1:14" ht="15" customHeight="1" x14ac:dyDescent="0.3">
      <c r="A21" s="10" t="s">
        <v>21</v>
      </c>
      <c r="B21" s="18">
        <v>77.439420000000013</v>
      </c>
      <c r="C21" s="6">
        <v>60.133290000000002</v>
      </c>
      <c r="D21" s="6">
        <v>28.494739999999997</v>
      </c>
      <c r="E21" s="6">
        <v>-3.0735399999999999</v>
      </c>
      <c r="F21" s="6">
        <v>-0.24764999999999998</v>
      </c>
      <c r="G21" s="6">
        <v>1E-4</v>
      </c>
      <c r="H21" s="6">
        <v>0</v>
      </c>
      <c r="I21" s="6">
        <v>-1.1978199999999999</v>
      </c>
      <c r="J21" s="6">
        <v>0</v>
      </c>
      <c r="K21" s="6">
        <v>0</v>
      </c>
      <c r="L21" s="6">
        <v>-2.7958099999999999</v>
      </c>
      <c r="M21" s="6">
        <v>-0.25174999999999997</v>
      </c>
      <c r="N21" s="6">
        <v>-3.6221399999999999</v>
      </c>
    </row>
    <row r="22" spans="1:14" ht="15" customHeight="1" thickBot="1" x14ac:dyDescent="0.35">
      <c r="A22" s="13" t="s">
        <v>22</v>
      </c>
      <c r="B22" s="18">
        <v>1561.2666400000001</v>
      </c>
      <c r="C22" s="6">
        <v>148.21942999999999</v>
      </c>
      <c r="D22" s="6">
        <v>128.82707000000002</v>
      </c>
      <c r="E22" s="6">
        <v>137.30256</v>
      </c>
      <c r="F22" s="6">
        <v>136.82474999999999</v>
      </c>
      <c r="G22" s="6">
        <v>117.16205000000001</v>
      </c>
      <c r="H22" s="6">
        <v>122.77488000000001</v>
      </c>
      <c r="I22" s="6">
        <v>144.43247</v>
      </c>
      <c r="J22" s="6">
        <v>180.73192</v>
      </c>
      <c r="K22" s="6">
        <v>109.99829</v>
      </c>
      <c r="L22" s="6">
        <v>116.34926000000002</v>
      </c>
      <c r="M22" s="6">
        <v>90.437300000000008</v>
      </c>
      <c r="N22" s="6">
        <v>128.20666</v>
      </c>
    </row>
    <row r="23" spans="1:14" ht="15" customHeight="1" thickBot="1" x14ac:dyDescent="0.35">
      <c r="A23" s="15" t="s">
        <v>23</v>
      </c>
      <c r="B23" s="19">
        <v>6638.3120199999994</v>
      </c>
      <c r="C23" s="6">
        <v>520.00779999999997</v>
      </c>
      <c r="D23" s="6">
        <v>524.91811000000007</v>
      </c>
      <c r="E23" s="6">
        <v>559.62332000000004</v>
      </c>
      <c r="F23" s="6">
        <v>633.87130000000002</v>
      </c>
      <c r="G23" s="6">
        <v>585.81284999999991</v>
      </c>
      <c r="H23" s="6">
        <v>675.63650000000018</v>
      </c>
      <c r="I23" s="6">
        <v>661.57169999999996</v>
      </c>
      <c r="J23" s="6">
        <v>615.28026999999997</v>
      </c>
      <c r="K23" s="6">
        <v>473.54228999999998</v>
      </c>
      <c r="L23" s="6">
        <v>502.69905000000006</v>
      </c>
      <c r="M23" s="6">
        <v>450.89780999999999</v>
      </c>
      <c r="N23" s="6">
        <v>434.45102000000003</v>
      </c>
    </row>
  </sheetData>
  <mergeCells count="3">
    <mergeCell ref="A5:A6"/>
    <mergeCell ref="A13:A14"/>
    <mergeCell ref="C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ACADA-929B-4DFB-932B-8648BF923592}">
  <dimension ref="A1:U26"/>
  <sheetViews>
    <sheetView workbookViewId="0">
      <selection activeCell="A2" sqref="A2"/>
    </sheetView>
  </sheetViews>
  <sheetFormatPr defaultRowHeight="14.4" x14ac:dyDescent="0.3"/>
  <cols>
    <col min="1" max="1" width="45.88671875" customWidth="1"/>
  </cols>
  <sheetData>
    <row r="1" spans="1:21" ht="15" thickBot="1" x14ac:dyDescent="0.35"/>
    <row r="2" spans="1:21" x14ac:dyDescent="0.3">
      <c r="A2" s="1" t="s">
        <v>0</v>
      </c>
      <c r="C2" s="20" t="s">
        <v>27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1" s="2" customFormat="1" ht="21.75" customHeight="1" x14ac:dyDescent="0.3">
      <c r="B3" s="2" t="s">
        <v>24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3"/>
      <c r="P3" s="4"/>
      <c r="Q3" s="4"/>
      <c r="R3" s="4"/>
      <c r="S3" s="4"/>
      <c r="T3" s="4"/>
      <c r="U3" s="4"/>
    </row>
    <row r="4" spans="1:21" x14ac:dyDescent="0.3">
      <c r="A4" t="s">
        <v>1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</row>
    <row r="5" spans="1:21" x14ac:dyDescent="0.3">
      <c r="B5" s="7" t="s">
        <v>3</v>
      </c>
      <c r="C5" s="7" t="s">
        <v>3</v>
      </c>
      <c r="D5" s="7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3</v>
      </c>
      <c r="L5" s="7" t="s">
        <v>3</v>
      </c>
      <c r="M5" s="7" t="s">
        <v>3</v>
      </c>
      <c r="N5" s="7" t="s">
        <v>3</v>
      </c>
    </row>
    <row r="6" spans="1:21" x14ac:dyDescent="0.3">
      <c r="A6" t="s">
        <v>4</v>
      </c>
      <c r="B6" s="6">
        <v>3646.66329</v>
      </c>
      <c r="C6" s="6">
        <v>283.53674000000007</v>
      </c>
      <c r="D6" s="6">
        <v>263.40550000000002</v>
      </c>
      <c r="E6" s="6">
        <v>178.05695999999998</v>
      </c>
      <c r="F6" s="6">
        <v>166.99841999999995</v>
      </c>
      <c r="G6" s="6">
        <v>258.13601000000006</v>
      </c>
      <c r="H6" s="6">
        <v>220.92806999999996</v>
      </c>
      <c r="I6" s="6">
        <v>306.48709999999994</v>
      </c>
      <c r="J6" s="6">
        <v>285.08153000000004</v>
      </c>
      <c r="K6" s="6">
        <v>305.55115999999987</v>
      </c>
      <c r="L6" s="6">
        <v>394.05022000000002</v>
      </c>
      <c r="M6" s="6">
        <v>467.63421999999974</v>
      </c>
      <c r="N6" s="6">
        <v>516.79736000000003</v>
      </c>
    </row>
    <row r="7" spans="1:21" x14ac:dyDescent="0.3">
      <c r="A7" t="s">
        <v>5</v>
      </c>
      <c r="B7" s="6">
        <v>2324.1789099999996</v>
      </c>
      <c r="C7" s="6">
        <v>248.91070000000005</v>
      </c>
      <c r="D7" s="6">
        <v>192.78625999999997</v>
      </c>
      <c r="E7" s="6">
        <v>119.36761</v>
      </c>
      <c r="F7" s="6">
        <v>137.90079</v>
      </c>
      <c r="G7" s="6">
        <v>203.64189999999999</v>
      </c>
      <c r="H7" s="6">
        <v>157.3505900000001</v>
      </c>
      <c r="I7" s="6">
        <v>203.88022999999998</v>
      </c>
      <c r="J7" s="6">
        <v>174.54315</v>
      </c>
      <c r="K7" s="6">
        <v>202.71400000000008</v>
      </c>
      <c r="L7" s="6">
        <v>229.61069999999987</v>
      </c>
      <c r="M7" s="6">
        <v>219.73992999999993</v>
      </c>
      <c r="N7" s="6">
        <v>233.73304999999996</v>
      </c>
    </row>
    <row r="8" spans="1:21" x14ac:dyDescent="0.3">
      <c r="A8" t="s">
        <v>6</v>
      </c>
      <c r="B8" s="6">
        <v>1246.6665499999999</v>
      </c>
      <c r="C8" s="6">
        <v>104.70433999999999</v>
      </c>
      <c r="D8" s="6">
        <v>105.70806</v>
      </c>
      <c r="E8" s="6">
        <v>117.58971</v>
      </c>
      <c r="F8" s="6">
        <v>105.00195999999998</v>
      </c>
      <c r="G8" s="6">
        <v>86.154979999999995</v>
      </c>
      <c r="H8" s="6">
        <v>109.75136999999998</v>
      </c>
      <c r="I8" s="6">
        <v>88.537180000000006</v>
      </c>
      <c r="J8" s="6">
        <v>93.816609999999997</v>
      </c>
      <c r="K8" s="6">
        <v>99.408450000000016</v>
      </c>
      <c r="L8" s="6">
        <v>105.81170999999999</v>
      </c>
      <c r="M8" s="6">
        <v>95.517240000000001</v>
      </c>
      <c r="N8" s="6">
        <v>134.66494</v>
      </c>
    </row>
    <row r="9" spans="1:21" x14ac:dyDescent="0.3">
      <c r="A9" t="s">
        <v>7</v>
      </c>
      <c r="B9" s="6">
        <v>158.17918</v>
      </c>
      <c r="C9" s="6">
        <v>8.6994299999999996</v>
      </c>
      <c r="D9" s="6">
        <v>7.7923400000000003</v>
      </c>
      <c r="E9" s="6">
        <v>12.884869999999999</v>
      </c>
      <c r="F9" s="6">
        <v>9.0611100000000011</v>
      </c>
      <c r="G9" s="6">
        <v>12.488339999999997</v>
      </c>
      <c r="H9" s="6">
        <v>52.416859999999986</v>
      </c>
      <c r="I9" s="6">
        <v>12.376079999999998</v>
      </c>
      <c r="J9" s="6">
        <v>4.9585900000000001</v>
      </c>
      <c r="K9" s="6">
        <v>32.944240000000008</v>
      </c>
      <c r="L9" s="6">
        <v>-13.455770000000001</v>
      </c>
      <c r="M9" s="6">
        <v>-3.8082999999999991</v>
      </c>
      <c r="N9" s="6">
        <v>21.821390000000005</v>
      </c>
    </row>
    <row r="10" spans="1:21" x14ac:dyDescent="0.3">
      <c r="A10" t="s">
        <v>8</v>
      </c>
      <c r="B10" s="6">
        <v>57.169629999999998</v>
      </c>
      <c r="C10" s="6">
        <v>4.4790400000000004</v>
      </c>
      <c r="D10" s="6">
        <v>3.5448600000000003</v>
      </c>
      <c r="E10" s="6">
        <v>5.4451299999999998</v>
      </c>
      <c r="F10" s="6">
        <v>3.8387399999999996</v>
      </c>
      <c r="G10" s="6">
        <v>6.1993299999999998</v>
      </c>
      <c r="H10" s="6">
        <v>3.7289099999999999</v>
      </c>
      <c r="I10" s="6">
        <v>4.3744199999999998</v>
      </c>
      <c r="J10" s="6">
        <v>5.3242200000000004</v>
      </c>
      <c r="K10" s="6">
        <v>4.7746899999999997</v>
      </c>
      <c r="L10" s="6">
        <v>3.72722</v>
      </c>
      <c r="M10" s="6">
        <v>6.1428400000000005</v>
      </c>
      <c r="N10" s="6">
        <v>5.5902299999999991</v>
      </c>
    </row>
    <row r="11" spans="1:21" x14ac:dyDescent="0.3">
      <c r="A11" t="s">
        <v>9</v>
      </c>
      <c r="B11" s="6">
        <v>43.273240000000001</v>
      </c>
      <c r="C11" s="6">
        <v>1.8593499999999998</v>
      </c>
      <c r="D11" s="6">
        <v>3.6699899999999999</v>
      </c>
      <c r="E11" s="6">
        <v>3.73481</v>
      </c>
      <c r="F11" s="6">
        <v>5.3866800000000001</v>
      </c>
      <c r="G11" s="6">
        <v>3.19482</v>
      </c>
      <c r="H11" s="6">
        <v>1.25102</v>
      </c>
      <c r="I11" s="6">
        <v>3.0662500000000001</v>
      </c>
      <c r="J11" s="6">
        <v>3.3165</v>
      </c>
      <c r="K11" s="6">
        <v>3.9463699999999999</v>
      </c>
      <c r="L11" s="6">
        <v>2.8680400000000001</v>
      </c>
      <c r="M11" s="6">
        <v>3.98014</v>
      </c>
      <c r="N11" s="6">
        <v>6.9992700000000001</v>
      </c>
    </row>
    <row r="12" spans="1:21" x14ac:dyDescent="0.3">
      <c r="A12" t="s">
        <v>10</v>
      </c>
      <c r="B12" s="6">
        <v>-0.27200000000000002</v>
      </c>
      <c r="C12" s="6">
        <v>0.191</v>
      </c>
      <c r="D12" s="6">
        <v>0.191</v>
      </c>
      <c r="E12" s="6">
        <v>0.191</v>
      </c>
      <c r="F12" s="6">
        <v>-0.26900000000000002</v>
      </c>
      <c r="G12" s="6">
        <v>0.14399999999999999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-0.72</v>
      </c>
      <c r="N12" s="6">
        <v>0</v>
      </c>
    </row>
    <row r="13" spans="1:21" x14ac:dyDescent="0.3">
      <c r="A13" t="s">
        <v>11</v>
      </c>
      <c r="B13" s="6">
        <v>2220.2650800000001</v>
      </c>
      <c r="C13" s="6">
        <v>132.27435999999994</v>
      </c>
      <c r="D13" s="6">
        <v>139.22346999999993</v>
      </c>
      <c r="E13" s="6">
        <v>212.50217000000009</v>
      </c>
      <c r="F13" s="6">
        <v>164.94614999999993</v>
      </c>
      <c r="G13" s="6">
        <v>205.44666000000001</v>
      </c>
      <c r="H13" s="6">
        <v>159.75817999999995</v>
      </c>
      <c r="I13" s="6">
        <v>144.15368000000007</v>
      </c>
      <c r="J13" s="6">
        <v>164.79579999999993</v>
      </c>
      <c r="K13" s="6">
        <v>159.46176999999994</v>
      </c>
      <c r="L13" s="6">
        <v>141.40829000000002</v>
      </c>
      <c r="M13" s="6">
        <v>435.9975</v>
      </c>
      <c r="N13" s="6">
        <v>160.29705000000007</v>
      </c>
    </row>
    <row r="14" spans="1:21" ht="13.5" customHeight="1" x14ac:dyDescent="0.3">
      <c r="A14" t="s">
        <v>12</v>
      </c>
      <c r="B14" s="6">
        <v>9696.1238799999992</v>
      </c>
      <c r="C14" s="6">
        <v>784.65496000000007</v>
      </c>
      <c r="D14" s="6">
        <v>716.32147999999984</v>
      </c>
      <c r="E14" s="6">
        <v>649.77225999999996</v>
      </c>
      <c r="F14" s="6">
        <v>592.86484999999982</v>
      </c>
      <c r="G14" s="6">
        <v>775.40604000000008</v>
      </c>
      <c r="H14" s="6">
        <v>705.18499999999995</v>
      </c>
      <c r="I14" s="6">
        <v>762.87493999999992</v>
      </c>
      <c r="J14" s="6">
        <v>731.83639999999991</v>
      </c>
      <c r="K14" s="6">
        <v>808.80067999999983</v>
      </c>
      <c r="L14" s="6">
        <v>864.02040999999986</v>
      </c>
      <c r="M14" s="6">
        <v>1224.4835699999996</v>
      </c>
      <c r="N14" s="6">
        <v>1079.90329</v>
      </c>
    </row>
    <row r="15" spans="1:21" x14ac:dyDescent="0.3">
      <c r="A15" t="s">
        <v>13</v>
      </c>
      <c r="B15" s="7" t="s">
        <v>2</v>
      </c>
      <c r="C15" s="7" t="s">
        <v>2</v>
      </c>
      <c r="D15" s="7" t="s">
        <v>2</v>
      </c>
      <c r="E15" s="7" t="s">
        <v>2</v>
      </c>
      <c r="F15" s="7" t="s">
        <v>2</v>
      </c>
      <c r="G15" s="7" t="s">
        <v>2</v>
      </c>
      <c r="H15" s="7" t="s">
        <v>2</v>
      </c>
      <c r="I15" s="7" t="s">
        <v>2</v>
      </c>
      <c r="J15" s="7" t="s">
        <v>2</v>
      </c>
      <c r="K15" s="7" t="s">
        <v>2</v>
      </c>
      <c r="L15" s="7" t="s">
        <v>2</v>
      </c>
      <c r="M15" s="7" t="s">
        <v>2</v>
      </c>
      <c r="N15" s="7" t="s">
        <v>2</v>
      </c>
    </row>
    <row r="16" spans="1:21" x14ac:dyDescent="0.3">
      <c r="B16" s="7" t="s">
        <v>3</v>
      </c>
      <c r="C16" s="7" t="s">
        <v>3</v>
      </c>
      <c r="D16" s="7" t="s">
        <v>3</v>
      </c>
      <c r="E16" s="7" t="s">
        <v>3</v>
      </c>
      <c r="F16" s="7" t="s">
        <v>3</v>
      </c>
      <c r="G16" s="7" t="s">
        <v>3</v>
      </c>
      <c r="H16" s="7" t="s">
        <v>3</v>
      </c>
      <c r="I16" s="7" t="s">
        <v>3</v>
      </c>
      <c r="J16" s="7" t="s">
        <v>3</v>
      </c>
      <c r="K16" s="7" t="s">
        <v>3</v>
      </c>
      <c r="L16" s="7" t="s">
        <v>3</v>
      </c>
      <c r="M16" s="7" t="s">
        <v>3</v>
      </c>
      <c r="N16" s="7" t="s">
        <v>3</v>
      </c>
    </row>
    <row r="17" spans="1:14" x14ac:dyDescent="0.3">
      <c r="A17" t="s">
        <v>14</v>
      </c>
      <c r="B17" s="6">
        <v>294.17125000000004</v>
      </c>
      <c r="C17" s="6">
        <v>30.482420000000005</v>
      </c>
      <c r="D17" s="6">
        <v>1.8891500000000001</v>
      </c>
      <c r="E17" s="6">
        <v>1.97146</v>
      </c>
      <c r="F17" s="6">
        <v>6.5077600000000002</v>
      </c>
      <c r="G17" s="6">
        <v>42.153439999999996</v>
      </c>
      <c r="H17" s="6">
        <v>5.2603400000000002</v>
      </c>
      <c r="I17" s="6">
        <v>14.873199999999999</v>
      </c>
      <c r="J17" s="6">
        <v>30.879560000000001</v>
      </c>
      <c r="K17" s="6">
        <v>58.18956</v>
      </c>
      <c r="L17" s="6">
        <v>74.220890000000011</v>
      </c>
      <c r="M17" s="6">
        <v>-12.797789999999994</v>
      </c>
      <c r="N17" s="6">
        <v>40.541260000000001</v>
      </c>
    </row>
    <row r="18" spans="1:14" x14ac:dyDescent="0.3">
      <c r="A18" t="s">
        <v>15</v>
      </c>
      <c r="B18" s="6">
        <v>542.84840000000008</v>
      </c>
      <c r="C18" s="6">
        <v>64.772329999999997</v>
      </c>
      <c r="D18" s="6">
        <v>54.813579999999995</v>
      </c>
      <c r="E18" s="6">
        <v>64.582300000000004</v>
      </c>
      <c r="F18" s="6">
        <v>64.493580000000009</v>
      </c>
      <c r="G18" s="6">
        <v>59.75508</v>
      </c>
      <c r="H18" s="6">
        <v>25.029060000000001</v>
      </c>
      <c r="I18" s="6">
        <v>32.20091</v>
      </c>
      <c r="J18" s="6">
        <v>28.867729999999998</v>
      </c>
      <c r="K18" s="6">
        <v>27.71105</v>
      </c>
      <c r="L18" s="6">
        <v>38.671759999999999</v>
      </c>
      <c r="M18" s="6">
        <v>45.528380000000006</v>
      </c>
      <c r="N18" s="6">
        <v>36.422640000000001</v>
      </c>
    </row>
    <row r="19" spans="1:14" x14ac:dyDescent="0.3">
      <c r="A19" t="s">
        <v>16</v>
      </c>
      <c r="B19" s="6">
        <v>369.96866000000006</v>
      </c>
      <c r="C19" s="6">
        <v>32.057649999999995</v>
      </c>
      <c r="D19" s="6">
        <v>33.1738</v>
      </c>
      <c r="E19" s="6">
        <v>28.645530000000001</v>
      </c>
      <c r="F19" s="6">
        <v>42.805390000000003</v>
      </c>
      <c r="G19" s="6">
        <v>39.733890000000002</v>
      </c>
      <c r="H19" s="6">
        <v>33.861719999999998</v>
      </c>
      <c r="I19" s="6">
        <v>30.147209999999998</v>
      </c>
      <c r="J19" s="6">
        <v>31.467320000000001</v>
      </c>
      <c r="K19" s="6">
        <v>30.038230000000002</v>
      </c>
      <c r="L19" s="6">
        <v>21.599040000000002</v>
      </c>
      <c r="M19" s="6">
        <v>24.539620000000003</v>
      </c>
      <c r="N19" s="6">
        <v>21.899260000000002</v>
      </c>
    </row>
    <row r="20" spans="1:14" x14ac:dyDescent="0.3">
      <c r="A20" t="s">
        <v>17</v>
      </c>
      <c r="B20" s="6">
        <v>371.28305999999998</v>
      </c>
      <c r="C20" s="6">
        <v>62.179089999999995</v>
      </c>
      <c r="D20" s="6">
        <v>14.731770000000001</v>
      </c>
      <c r="E20" s="6">
        <v>19.884800000000002</v>
      </c>
      <c r="F20" s="6">
        <v>33.397090000000006</v>
      </c>
      <c r="G20" s="6">
        <v>7.6102000000000007</v>
      </c>
      <c r="H20" s="6">
        <v>39.003579999999999</v>
      </c>
      <c r="I20" s="6">
        <v>41.096440000000001</v>
      </c>
      <c r="J20" s="6">
        <v>22.958010000000002</v>
      </c>
      <c r="K20" s="6">
        <v>18.79487</v>
      </c>
      <c r="L20" s="6">
        <v>29.094799999999999</v>
      </c>
      <c r="M20" s="6">
        <v>36.366700000000002</v>
      </c>
      <c r="N20" s="6">
        <v>46.165709999999997</v>
      </c>
    </row>
    <row r="21" spans="1:14" x14ac:dyDescent="0.3">
      <c r="A21" t="s">
        <v>18</v>
      </c>
      <c r="B21" s="6">
        <v>12.68267</v>
      </c>
      <c r="C21" s="6">
        <v>-3.5569000000000002</v>
      </c>
      <c r="D21" s="6">
        <v>0</v>
      </c>
      <c r="E21" s="6">
        <v>1.0305499999999999</v>
      </c>
      <c r="F21" s="6">
        <v>0</v>
      </c>
      <c r="G21" s="6">
        <v>0</v>
      </c>
      <c r="H21" s="6">
        <v>0</v>
      </c>
      <c r="I21" s="6">
        <v>0.77400000000000002</v>
      </c>
      <c r="J21" s="6">
        <v>14.43502</v>
      </c>
      <c r="K21" s="6">
        <v>0</v>
      </c>
      <c r="L21" s="6">
        <v>0</v>
      </c>
      <c r="M21" s="6">
        <v>0</v>
      </c>
      <c r="N21" s="6">
        <v>0</v>
      </c>
    </row>
    <row r="22" spans="1:14" x14ac:dyDescent="0.3">
      <c r="A22" t="s">
        <v>19</v>
      </c>
      <c r="B22" s="6">
        <v>1416.90345</v>
      </c>
      <c r="C22" s="6">
        <v>99.693150000000003</v>
      </c>
      <c r="D22" s="6">
        <v>106.70738</v>
      </c>
      <c r="E22" s="6">
        <v>102.48901000000001</v>
      </c>
      <c r="F22" s="6">
        <v>95.553309999999996</v>
      </c>
      <c r="G22" s="6">
        <v>82.70778</v>
      </c>
      <c r="H22" s="6">
        <v>117.19388000000001</v>
      </c>
      <c r="I22" s="6">
        <v>108.3631</v>
      </c>
      <c r="J22" s="6">
        <v>184.89167999999998</v>
      </c>
      <c r="K22" s="6">
        <v>147.60166000000001</v>
      </c>
      <c r="L22" s="6">
        <v>101.49668</v>
      </c>
      <c r="M22" s="6">
        <v>158.92323000000002</v>
      </c>
      <c r="N22" s="6">
        <v>111.28259</v>
      </c>
    </row>
    <row r="23" spans="1:14" x14ac:dyDescent="0.3">
      <c r="A23" t="s">
        <v>20</v>
      </c>
      <c r="B23" s="6">
        <v>572.3828299999999</v>
      </c>
      <c r="C23" s="6">
        <v>21.791910000000001</v>
      </c>
      <c r="D23" s="6">
        <v>24.009810000000002</v>
      </c>
      <c r="E23" s="6">
        <v>30.065380000000001</v>
      </c>
      <c r="F23" s="6">
        <v>43.358089999999997</v>
      </c>
      <c r="G23" s="6">
        <v>41.069969999999998</v>
      </c>
      <c r="H23" s="6">
        <v>41.506999999999998</v>
      </c>
      <c r="I23" s="6">
        <v>25.226710000000004</v>
      </c>
      <c r="J23" s="6">
        <v>40.370440000000002</v>
      </c>
      <c r="K23" s="6">
        <v>85.069959999999995</v>
      </c>
      <c r="L23" s="6">
        <v>72.429899999999989</v>
      </c>
      <c r="M23" s="6">
        <v>77.013899999999992</v>
      </c>
      <c r="N23" s="6">
        <v>70.469759999999994</v>
      </c>
    </row>
    <row r="24" spans="1:14" x14ac:dyDescent="0.3">
      <c r="A24" t="s">
        <v>21</v>
      </c>
      <c r="B24" s="6">
        <v>4.6665599999999996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4.6665599999999996</v>
      </c>
    </row>
    <row r="25" spans="1:14" x14ac:dyDescent="0.3">
      <c r="A25" t="s">
        <v>22</v>
      </c>
      <c r="B25" s="6">
        <v>1806.3190500000001</v>
      </c>
      <c r="C25" s="6">
        <v>173.7792</v>
      </c>
      <c r="D25" s="6">
        <v>48.589369999999995</v>
      </c>
      <c r="E25" s="6">
        <v>212.41435999999999</v>
      </c>
      <c r="F25" s="6">
        <v>94.06711</v>
      </c>
      <c r="G25" s="6">
        <v>126.60978999999999</v>
      </c>
      <c r="H25" s="6">
        <v>128.63757999999999</v>
      </c>
      <c r="I25" s="6">
        <v>181.09816000000004</v>
      </c>
      <c r="J25" s="6">
        <v>143.58082000000002</v>
      </c>
      <c r="K25" s="6">
        <v>167.57757000000001</v>
      </c>
      <c r="L25" s="6">
        <v>129.6831</v>
      </c>
      <c r="M25" s="6">
        <v>186.58389000000003</v>
      </c>
      <c r="N25" s="6">
        <v>213.69810000000004</v>
      </c>
    </row>
    <row r="26" spans="1:14" x14ac:dyDescent="0.3">
      <c r="A26" t="s">
        <v>23</v>
      </c>
      <c r="B26" s="6">
        <v>5391.2259300000005</v>
      </c>
      <c r="C26" s="6">
        <v>481.19885000000005</v>
      </c>
      <c r="D26" s="6">
        <v>283.91485999999998</v>
      </c>
      <c r="E26" s="6">
        <v>461.08339000000001</v>
      </c>
      <c r="F26" s="6">
        <v>380.18233000000004</v>
      </c>
      <c r="G26" s="6">
        <v>399.64014999999995</v>
      </c>
      <c r="H26" s="6">
        <v>390.49315999999999</v>
      </c>
      <c r="I26" s="6">
        <v>433.77973000000003</v>
      </c>
      <c r="J26" s="6">
        <v>497.45058000000006</v>
      </c>
      <c r="K26" s="6">
        <v>534.98289999999997</v>
      </c>
      <c r="L26" s="6">
        <v>467.19616999999994</v>
      </c>
      <c r="M26" s="6">
        <v>516.15793000000008</v>
      </c>
      <c r="N26" s="6">
        <v>545.14588000000003</v>
      </c>
    </row>
  </sheetData>
  <mergeCells count="1">
    <mergeCell ref="C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72FE-A5A5-4D69-A5FD-BE3F90287015}">
  <dimension ref="A1:O54"/>
  <sheetViews>
    <sheetView workbookViewId="0">
      <selection activeCell="D5" sqref="D5:M5"/>
    </sheetView>
  </sheetViews>
  <sheetFormatPr defaultRowHeight="14.4" x14ac:dyDescent="0.3"/>
  <cols>
    <col min="1" max="1" width="66.109375" bestFit="1" customWidth="1"/>
    <col min="2" max="2" width="9.5546875" hidden="1" customWidth="1"/>
    <col min="3" max="12" width="9" bestFit="1" customWidth="1"/>
    <col min="13" max="13" width="9.88671875" bestFit="1" customWidth="1"/>
  </cols>
  <sheetData>
    <row r="1" spans="1:13" ht="15" thickBot="1" x14ac:dyDescent="0.35"/>
    <row r="2" spans="1:13" x14ac:dyDescent="0.3">
      <c r="A2" s="1" t="s">
        <v>46</v>
      </c>
    </row>
    <row r="3" spans="1:13" x14ac:dyDescent="0.3">
      <c r="C3" s="25" t="s">
        <v>27</v>
      </c>
      <c r="D3" s="25"/>
      <c r="E3" s="25"/>
      <c r="F3" s="25"/>
      <c r="G3" s="25"/>
      <c r="H3" s="25"/>
      <c r="I3" s="25"/>
      <c r="J3" s="25"/>
      <c r="K3" s="25"/>
      <c r="L3" s="25"/>
      <c r="M3" s="24"/>
    </row>
    <row r="4" spans="1:13" x14ac:dyDescent="0.3">
      <c r="C4" s="26" t="s">
        <v>45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 t="s">
        <v>24</v>
      </c>
    </row>
    <row r="5" spans="1:13" x14ac:dyDescent="0.3">
      <c r="C5" s="27" t="s">
        <v>47</v>
      </c>
      <c r="D5" s="27" t="s">
        <v>47</v>
      </c>
      <c r="E5" s="27" t="s">
        <v>47</v>
      </c>
      <c r="F5" s="27" t="s">
        <v>47</v>
      </c>
      <c r="G5" s="27" t="s">
        <v>47</v>
      </c>
      <c r="H5" s="27" t="s">
        <v>47</v>
      </c>
      <c r="I5" s="27" t="s">
        <v>47</v>
      </c>
      <c r="J5" s="27" t="s">
        <v>47</v>
      </c>
      <c r="K5" s="27" t="s">
        <v>47</v>
      </c>
      <c r="L5" s="27" t="s">
        <v>47</v>
      </c>
      <c r="M5" s="27" t="s">
        <v>47</v>
      </c>
    </row>
    <row r="6" spans="1:13" x14ac:dyDescent="0.3">
      <c r="A6" s="24" t="s">
        <v>28</v>
      </c>
      <c r="C6" s="6">
        <f>C34/1000</f>
        <v>1368.8466799999999</v>
      </c>
      <c r="D6" s="6">
        <f t="shared" ref="D6:M6" si="0">D34/1000</f>
        <v>565.91980000000001</v>
      </c>
      <c r="E6" s="6">
        <f t="shared" si="0"/>
        <v>678.83663000000013</v>
      </c>
      <c r="F6" s="6">
        <f t="shared" si="0"/>
        <v>600.76891999999998</v>
      </c>
      <c r="G6" s="6">
        <f t="shared" si="0"/>
        <v>593.93981999999994</v>
      </c>
      <c r="H6" s="6">
        <f t="shared" si="0"/>
        <v>769.60666000000003</v>
      </c>
      <c r="I6" s="6">
        <f t="shared" si="0"/>
        <v>912.41469000000006</v>
      </c>
      <c r="J6" s="6">
        <f t="shared" si="0"/>
        <v>651.76504</v>
      </c>
      <c r="K6" s="6">
        <f t="shared" si="0"/>
        <v>688.30964999999992</v>
      </c>
      <c r="L6" s="6">
        <f t="shared" si="0"/>
        <v>904.89125000000001</v>
      </c>
      <c r="M6" s="6">
        <f t="shared" si="0"/>
        <v>7735.2991400000001</v>
      </c>
    </row>
    <row r="7" spans="1:13" x14ac:dyDescent="0.3">
      <c r="A7" t="s">
        <v>29</v>
      </c>
      <c r="C7" s="6">
        <f t="shared" ref="C7:M25" si="1">C35/1000</f>
        <v>129.25405000000001</v>
      </c>
      <c r="D7" s="6">
        <f t="shared" si="1"/>
        <v>50.321429999999999</v>
      </c>
      <c r="E7" s="6">
        <f t="shared" si="1"/>
        <v>35.23940000000001</v>
      </c>
      <c r="F7" s="6">
        <f t="shared" si="1"/>
        <v>29.224779999999999</v>
      </c>
      <c r="G7" s="6">
        <f t="shared" si="1"/>
        <v>49.840180000000004</v>
      </c>
      <c r="H7" s="6">
        <f t="shared" si="1"/>
        <v>33.821570000000001</v>
      </c>
      <c r="I7" s="6">
        <f t="shared" si="1"/>
        <v>25.018230000000003</v>
      </c>
      <c r="J7" s="6">
        <f t="shared" si="1"/>
        <v>16.44708</v>
      </c>
      <c r="K7" s="6">
        <f t="shared" si="1"/>
        <v>44.242669999999997</v>
      </c>
      <c r="L7" s="6">
        <f t="shared" si="1"/>
        <v>16.183219999999999</v>
      </c>
      <c r="M7" s="6">
        <f t="shared" si="1"/>
        <v>429.59260999999998</v>
      </c>
    </row>
    <row r="8" spans="1:13" x14ac:dyDescent="0.3">
      <c r="A8" t="s">
        <v>30</v>
      </c>
      <c r="C8" s="6">
        <f t="shared" si="1"/>
        <v>274.29796000000005</v>
      </c>
      <c r="D8" s="6">
        <f t="shared" si="1"/>
        <v>149.27365</v>
      </c>
      <c r="E8" s="6">
        <f t="shared" si="1"/>
        <v>84.964889999999997</v>
      </c>
      <c r="F8" s="6">
        <f t="shared" si="1"/>
        <v>50.554130000000008</v>
      </c>
      <c r="G8" s="6">
        <f t="shared" si="1"/>
        <v>60.498189999999994</v>
      </c>
      <c r="H8" s="6">
        <f t="shared" si="1"/>
        <v>48.852669999999996</v>
      </c>
      <c r="I8" s="6">
        <f t="shared" si="1"/>
        <v>48.26041</v>
      </c>
      <c r="J8" s="6">
        <f t="shared" si="1"/>
        <v>59.650570000000002</v>
      </c>
      <c r="K8" s="6">
        <f t="shared" si="1"/>
        <v>56.967010000000002</v>
      </c>
      <c r="L8" s="6">
        <f t="shared" si="1"/>
        <v>39.426580000000001</v>
      </c>
      <c r="M8" s="6">
        <f t="shared" si="1"/>
        <v>872.74605999999994</v>
      </c>
    </row>
    <row r="9" spans="1:13" x14ac:dyDescent="0.3">
      <c r="A9" t="s">
        <v>31</v>
      </c>
      <c r="C9" s="6">
        <f t="shared" si="1"/>
        <v>181.27937999999997</v>
      </c>
      <c r="D9" s="6">
        <f t="shared" si="1"/>
        <v>19.384800000000002</v>
      </c>
      <c r="E9" s="6">
        <f t="shared" si="1"/>
        <v>185.10905000000002</v>
      </c>
      <c r="F9" s="6">
        <f t="shared" si="1"/>
        <v>86.505920000000017</v>
      </c>
      <c r="G9" s="6">
        <f t="shared" si="1"/>
        <v>102.42447</v>
      </c>
      <c r="H9" s="6">
        <f t="shared" si="1"/>
        <v>96.108879999999985</v>
      </c>
      <c r="I9" s="6">
        <f t="shared" si="1"/>
        <v>72.3797</v>
      </c>
      <c r="J9" s="6">
        <f t="shared" si="1"/>
        <v>98.306280000000001</v>
      </c>
      <c r="K9" s="6">
        <f t="shared" si="1"/>
        <v>89.891959999999997</v>
      </c>
      <c r="L9" s="6">
        <f t="shared" si="1"/>
        <v>96.068649999999977</v>
      </c>
      <c r="M9" s="6">
        <f t="shared" si="1"/>
        <v>1027.4590900000001</v>
      </c>
    </row>
    <row r="10" spans="1:13" x14ac:dyDescent="0.3">
      <c r="A10" t="s">
        <v>32</v>
      </c>
      <c r="C10" s="6">
        <f t="shared" si="1"/>
        <v>-4.6665599999999996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-4.6665599999999996</v>
      </c>
    </row>
    <row r="11" spans="1:13" x14ac:dyDescent="0.3">
      <c r="A11" t="s">
        <v>33</v>
      </c>
      <c r="C11" s="6">
        <f t="shared" si="1"/>
        <v>439.00835999999998</v>
      </c>
      <c r="D11" s="6">
        <f t="shared" si="1"/>
        <v>148.48795000000001</v>
      </c>
      <c r="E11" s="6">
        <f t="shared" si="1"/>
        <v>164.46578</v>
      </c>
      <c r="F11" s="6">
        <f t="shared" si="1"/>
        <v>145.88468</v>
      </c>
      <c r="G11" s="6">
        <f t="shared" si="1"/>
        <v>155.87725999999998</v>
      </c>
      <c r="H11" s="6">
        <f t="shared" si="1"/>
        <v>131.84466</v>
      </c>
      <c r="I11" s="6">
        <f t="shared" si="1"/>
        <v>123.66793</v>
      </c>
      <c r="J11" s="6">
        <f t="shared" si="1"/>
        <v>144.87447</v>
      </c>
      <c r="K11" s="6">
        <f t="shared" si="1"/>
        <v>129.21547000000001</v>
      </c>
      <c r="L11" s="6">
        <f t="shared" si="1"/>
        <v>232.71869000000001</v>
      </c>
      <c r="M11" s="6">
        <f t="shared" si="1"/>
        <v>1816.0452499999997</v>
      </c>
    </row>
    <row r="12" spans="1:13" x14ac:dyDescent="0.3">
      <c r="A12" t="s">
        <v>17</v>
      </c>
      <c r="C12" s="6">
        <f t="shared" si="1"/>
        <v>149.13848999999999</v>
      </c>
      <c r="D12" s="6">
        <f t="shared" si="1"/>
        <v>118.59272</v>
      </c>
      <c r="E12" s="6">
        <f t="shared" si="1"/>
        <v>7.7107800000000006</v>
      </c>
      <c r="F12" s="6">
        <f t="shared" si="1"/>
        <v>54.916159999999998</v>
      </c>
      <c r="G12" s="6">
        <f t="shared" si="1"/>
        <v>50.686140000000002</v>
      </c>
      <c r="H12" s="6">
        <f t="shared" si="1"/>
        <v>39.428280000000001</v>
      </c>
      <c r="I12" s="6">
        <f t="shared" si="1"/>
        <v>69.17504000000001</v>
      </c>
      <c r="J12" s="6">
        <f t="shared" si="1"/>
        <v>40.451370000000004</v>
      </c>
      <c r="K12" s="6">
        <f t="shared" si="1"/>
        <v>48.966699999999989</v>
      </c>
      <c r="L12" s="6">
        <f t="shared" si="1"/>
        <v>68.910049999999998</v>
      </c>
      <c r="M12" s="6">
        <f t="shared" si="1"/>
        <v>647.97573</v>
      </c>
    </row>
    <row r="13" spans="1:13" x14ac:dyDescent="0.3">
      <c r="A13" t="s">
        <v>34</v>
      </c>
      <c r="C13" s="6">
        <f t="shared" si="1"/>
        <v>193.70270000000002</v>
      </c>
      <c r="D13" s="6">
        <f t="shared" si="1"/>
        <v>76.462159999999983</v>
      </c>
      <c r="E13" s="6">
        <f t="shared" si="1"/>
        <v>199.85142000000002</v>
      </c>
      <c r="F13" s="6">
        <f t="shared" si="1"/>
        <v>242.99331000000004</v>
      </c>
      <c r="G13" s="6">
        <f t="shared" si="1"/>
        <v>174.80371000000002</v>
      </c>
      <c r="H13" s="6">
        <f t="shared" si="1"/>
        <v>434.70076</v>
      </c>
      <c r="I13" s="6">
        <f t="shared" si="1"/>
        <v>573.91337999999996</v>
      </c>
      <c r="J13" s="6">
        <f t="shared" si="1"/>
        <v>292.03527000000003</v>
      </c>
      <c r="K13" s="6">
        <f t="shared" si="1"/>
        <v>318.81784999999996</v>
      </c>
      <c r="L13" s="6">
        <f t="shared" si="1"/>
        <v>451.58406000000002</v>
      </c>
      <c r="M13" s="6">
        <f t="shared" si="1"/>
        <v>2958.8646200000003</v>
      </c>
    </row>
    <row r="14" spans="1:13" x14ac:dyDescent="0.3">
      <c r="A14" t="s">
        <v>35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0.20799000000000001</v>
      </c>
      <c r="L14" s="6">
        <f t="shared" si="1"/>
        <v>0</v>
      </c>
      <c r="M14" s="6">
        <f t="shared" si="1"/>
        <v>0.20799000000000001</v>
      </c>
    </row>
    <row r="15" spans="1:13" x14ac:dyDescent="0.3">
      <c r="A15" t="s">
        <v>18</v>
      </c>
      <c r="C15" s="6">
        <f t="shared" si="1"/>
        <v>6.8323</v>
      </c>
      <c r="D15" s="6">
        <f t="shared" si="1"/>
        <v>3.3970899999999999</v>
      </c>
      <c r="E15" s="6">
        <f t="shared" si="1"/>
        <v>1.4953099999999999</v>
      </c>
      <c r="F15" s="6">
        <f t="shared" si="1"/>
        <v>-9.31006</v>
      </c>
      <c r="G15" s="6">
        <f t="shared" si="1"/>
        <v>-0.19012999999999999</v>
      </c>
      <c r="H15" s="6">
        <f t="shared" si="1"/>
        <v>-15.15016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-12.925650000000001</v>
      </c>
    </row>
    <row r="16" spans="1:13" x14ac:dyDescent="0.3">
      <c r="A16" s="24" t="s">
        <v>36</v>
      </c>
      <c r="C16" s="6">
        <f t="shared" si="1"/>
        <v>2833.3838799999999</v>
      </c>
      <c r="D16" s="6">
        <f t="shared" si="1"/>
        <v>1103.9285699999998</v>
      </c>
      <c r="E16" s="6">
        <f t="shared" si="1"/>
        <v>1157.9241700000002</v>
      </c>
      <c r="F16" s="6">
        <f t="shared" si="1"/>
        <v>1305.0598799999998</v>
      </c>
      <c r="G16" s="6">
        <f t="shared" si="1"/>
        <v>1274.3744299999998</v>
      </c>
      <c r="H16" s="6">
        <f t="shared" si="1"/>
        <v>1063.5931199999993</v>
      </c>
      <c r="I16" s="6">
        <f t="shared" si="1"/>
        <v>1092.8584000000001</v>
      </c>
      <c r="J16" s="6">
        <f t="shared" si="1"/>
        <v>1438.13482</v>
      </c>
      <c r="K16" s="6">
        <f t="shared" si="1"/>
        <v>1697.4211299999995</v>
      </c>
      <c r="L16" s="6">
        <f t="shared" si="1"/>
        <v>1956.3152100000004</v>
      </c>
      <c r="M16" s="6">
        <f t="shared" si="1"/>
        <v>14922.99361</v>
      </c>
    </row>
    <row r="17" spans="1:13" x14ac:dyDescent="0.3">
      <c r="A17" t="s">
        <v>37</v>
      </c>
      <c r="C17" s="6">
        <f t="shared" si="1"/>
        <v>20.102559999999997</v>
      </c>
      <c r="D17" s="6">
        <f t="shared" si="1"/>
        <v>5.2362500000000001</v>
      </c>
      <c r="E17" s="6">
        <f t="shared" si="1"/>
        <v>6.246389999999999</v>
      </c>
      <c r="F17" s="6">
        <f t="shared" si="1"/>
        <v>26.699620000000003</v>
      </c>
      <c r="G17" s="6">
        <f t="shared" si="1"/>
        <v>-13.050939999999999</v>
      </c>
      <c r="H17" s="6">
        <f t="shared" si="1"/>
        <v>7.89771</v>
      </c>
      <c r="I17" s="6">
        <f t="shared" si="1"/>
        <v>3.5004700000000004</v>
      </c>
      <c r="J17" s="6">
        <f t="shared" si="1"/>
        <v>5.7805199999999992</v>
      </c>
      <c r="K17" s="6">
        <f t="shared" si="1"/>
        <v>5.5875599999999999</v>
      </c>
      <c r="L17" s="6">
        <f t="shared" si="1"/>
        <v>7.6348700000000003</v>
      </c>
      <c r="M17" s="6">
        <f t="shared" si="1"/>
        <v>75.635009999999994</v>
      </c>
    </row>
    <row r="18" spans="1:13" x14ac:dyDescent="0.3">
      <c r="A18" t="s">
        <v>38</v>
      </c>
      <c r="C18" s="6">
        <f t="shared" si="1"/>
        <v>306.99428999999992</v>
      </c>
      <c r="D18" s="6">
        <f t="shared" si="1"/>
        <v>171.96691999999999</v>
      </c>
      <c r="E18" s="6">
        <f t="shared" si="1"/>
        <v>187.31115000000003</v>
      </c>
      <c r="F18" s="6">
        <f t="shared" si="1"/>
        <v>120.49890000000002</v>
      </c>
      <c r="G18" s="6">
        <f t="shared" si="1"/>
        <v>213.66423999999998</v>
      </c>
      <c r="H18" s="6">
        <f t="shared" si="1"/>
        <v>54.211630000000021</v>
      </c>
      <c r="I18" s="6">
        <f t="shared" si="1"/>
        <v>200.35957999999999</v>
      </c>
      <c r="J18" s="6">
        <f t="shared" si="1"/>
        <v>183.71166000000002</v>
      </c>
      <c r="K18" s="6">
        <f t="shared" si="1"/>
        <v>115.50534000000003</v>
      </c>
      <c r="L18" s="6">
        <f t="shared" si="1"/>
        <v>151.07277999999997</v>
      </c>
      <c r="M18" s="6">
        <f t="shared" si="1"/>
        <v>1705.2964900000002</v>
      </c>
    </row>
    <row r="19" spans="1:13" x14ac:dyDescent="0.3">
      <c r="A19" t="s">
        <v>39</v>
      </c>
      <c r="C19" s="6">
        <f t="shared" si="1"/>
        <v>525.05691999999999</v>
      </c>
      <c r="D19" s="6">
        <f t="shared" si="1"/>
        <v>233.44770999999997</v>
      </c>
      <c r="E19" s="6">
        <f t="shared" si="1"/>
        <v>282.23632000000003</v>
      </c>
      <c r="F19" s="6">
        <f t="shared" si="1"/>
        <v>322.90768000000014</v>
      </c>
      <c r="G19" s="6">
        <f t="shared" si="1"/>
        <v>353.78581999999994</v>
      </c>
      <c r="H19" s="6">
        <f t="shared" si="1"/>
        <v>359.14944999999994</v>
      </c>
      <c r="I19" s="6">
        <f t="shared" si="1"/>
        <v>284.00337000000002</v>
      </c>
      <c r="J19" s="6">
        <f t="shared" si="1"/>
        <v>357.63959999999997</v>
      </c>
      <c r="K19" s="6">
        <f t="shared" si="1"/>
        <v>336.54917</v>
      </c>
      <c r="L19" s="6">
        <f t="shared" si="1"/>
        <v>382.15664999999996</v>
      </c>
      <c r="M19" s="6">
        <f t="shared" si="1"/>
        <v>3436.9326900000001</v>
      </c>
    </row>
    <row r="20" spans="1:13" x14ac:dyDescent="0.3">
      <c r="A20" t="s">
        <v>40</v>
      </c>
      <c r="C20" s="6">
        <f t="shared" si="1"/>
        <v>3.3709499999999997</v>
      </c>
      <c r="D20" s="6">
        <f t="shared" si="1"/>
        <v>1.12365</v>
      </c>
      <c r="E20" s="6">
        <f t="shared" si="1"/>
        <v>1.12365</v>
      </c>
      <c r="F20" s="6">
        <f t="shared" si="1"/>
        <v>4.6136699999999999</v>
      </c>
      <c r="G20" s="6">
        <f t="shared" si="1"/>
        <v>5.26898</v>
      </c>
      <c r="H20" s="6">
        <f t="shared" si="1"/>
        <v>4.9836200000000002</v>
      </c>
      <c r="I20" s="6">
        <f t="shared" si="1"/>
        <v>4.1453299999999995</v>
      </c>
      <c r="J20" s="6">
        <f t="shared" si="1"/>
        <v>4.1453299999999995</v>
      </c>
      <c r="K20" s="6">
        <f t="shared" si="1"/>
        <v>4.1453299999999995</v>
      </c>
      <c r="L20" s="6">
        <f t="shared" si="1"/>
        <v>4.1417699999999993</v>
      </c>
      <c r="M20" s="6">
        <f t="shared" si="1"/>
        <v>37.062280000000001</v>
      </c>
    </row>
    <row r="21" spans="1:13" x14ac:dyDescent="0.3">
      <c r="A21" t="s">
        <v>11</v>
      </c>
      <c r="C21" s="6">
        <f t="shared" si="1"/>
        <v>535.21719999999993</v>
      </c>
      <c r="D21" s="6">
        <f t="shared" si="1"/>
        <v>158.98011000000002</v>
      </c>
      <c r="E21" s="6">
        <f t="shared" si="1"/>
        <v>165.35767000000004</v>
      </c>
      <c r="F21" s="6">
        <f t="shared" si="1"/>
        <v>174.15678999999997</v>
      </c>
      <c r="G21" s="6">
        <f t="shared" si="1"/>
        <v>142.49594999999994</v>
      </c>
      <c r="H21" s="6">
        <f t="shared" si="1"/>
        <v>181.09626999999992</v>
      </c>
      <c r="I21" s="6">
        <f t="shared" si="1"/>
        <v>153.42362999999997</v>
      </c>
      <c r="J21" s="6">
        <f t="shared" si="1"/>
        <v>162.82582999999997</v>
      </c>
      <c r="K21" s="6">
        <f t="shared" si="1"/>
        <v>155.70030999999992</v>
      </c>
      <c r="L21" s="6">
        <f t="shared" si="1"/>
        <v>263.74316000000005</v>
      </c>
      <c r="M21" s="6">
        <f t="shared" si="1"/>
        <v>2092.9969199999996</v>
      </c>
    </row>
    <row r="22" spans="1:13" x14ac:dyDescent="0.3">
      <c r="A22" t="s">
        <v>41</v>
      </c>
      <c r="C22" s="6">
        <f t="shared" si="1"/>
        <v>6.7505699999999997</v>
      </c>
      <c r="D22" s="6">
        <f t="shared" si="1"/>
        <v>2.2213699999999998</v>
      </c>
      <c r="E22" s="6">
        <f t="shared" si="1"/>
        <v>0</v>
      </c>
      <c r="F22" s="6">
        <f t="shared" si="1"/>
        <v>5.0169499999999996</v>
      </c>
      <c r="G22" s="6">
        <f t="shared" si="1"/>
        <v>2.3037899999999998</v>
      </c>
      <c r="H22" s="6">
        <f t="shared" si="1"/>
        <v>2.9910600000000001</v>
      </c>
      <c r="I22" s="6">
        <f t="shared" si="1"/>
        <v>1.15831</v>
      </c>
      <c r="J22" s="6">
        <f t="shared" si="1"/>
        <v>3.7419199999999999</v>
      </c>
      <c r="K22" s="6">
        <f t="shared" si="1"/>
        <v>3.6461900000000003</v>
      </c>
      <c r="L22" s="6">
        <f t="shared" si="1"/>
        <v>3.3885500000000004</v>
      </c>
      <c r="M22" s="6">
        <f t="shared" si="1"/>
        <v>31.218709999999998</v>
      </c>
    </row>
    <row r="23" spans="1:13" x14ac:dyDescent="0.3">
      <c r="A23" t="s">
        <v>42</v>
      </c>
      <c r="C23" s="6">
        <f t="shared" si="1"/>
        <v>0</v>
      </c>
      <c r="D23" s="6">
        <f t="shared" si="1"/>
        <v>0</v>
      </c>
      <c r="E23" s="6">
        <f t="shared" si="1"/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</row>
    <row r="24" spans="1:13" x14ac:dyDescent="0.3">
      <c r="A24" t="s">
        <v>43</v>
      </c>
      <c r="C24" s="6">
        <f t="shared" si="1"/>
        <v>845.1111199999998</v>
      </c>
      <c r="D24" s="6">
        <f t="shared" si="1"/>
        <v>297.02447999999981</v>
      </c>
      <c r="E24" s="6">
        <f t="shared" si="1"/>
        <v>293.61371999999989</v>
      </c>
      <c r="F24" s="6">
        <f t="shared" si="1"/>
        <v>378.45252999999985</v>
      </c>
      <c r="G24" s="6">
        <f t="shared" si="1"/>
        <v>336.51116000000002</v>
      </c>
      <c r="H24" s="6">
        <f t="shared" si="1"/>
        <v>264.47149000000002</v>
      </c>
      <c r="I24" s="6">
        <f t="shared" si="1"/>
        <v>256.10900000000004</v>
      </c>
      <c r="J24" s="6">
        <f t="shared" si="1"/>
        <v>396.57508000000001</v>
      </c>
      <c r="K24" s="6">
        <f t="shared" si="1"/>
        <v>672.19635999999969</v>
      </c>
      <c r="L24" s="6">
        <f t="shared" si="1"/>
        <v>743.24616000000049</v>
      </c>
      <c r="M24" s="6">
        <f t="shared" si="1"/>
        <v>4483.311099999999</v>
      </c>
    </row>
    <row r="25" spans="1:13" x14ac:dyDescent="0.3">
      <c r="A25" t="s">
        <v>5</v>
      </c>
      <c r="C25" s="6">
        <f t="shared" si="1"/>
        <v>590.7802700000002</v>
      </c>
      <c r="D25" s="6">
        <f t="shared" si="1"/>
        <v>233.92807999999999</v>
      </c>
      <c r="E25" s="6">
        <f t="shared" si="1"/>
        <v>222.03527</v>
      </c>
      <c r="F25" s="6">
        <f t="shared" si="1"/>
        <v>272.71373999999997</v>
      </c>
      <c r="G25" s="6">
        <f t="shared" si="1"/>
        <v>233.39543000000003</v>
      </c>
      <c r="H25" s="6">
        <f t="shared" si="1"/>
        <v>188.79188999999951</v>
      </c>
      <c r="I25" s="6">
        <f t="shared" si="1"/>
        <v>190.15870999999996</v>
      </c>
      <c r="J25" s="6">
        <f t="shared" si="1"/>
        <v>323.71488000000011</v>
      </c>
      <c r="K25" s="6">
        <f t="shared" si="1"/>
        <v>404.09086999999988</v>
      </c>
      <c r="L25" s="6">
        <f t="shared" si="1"/>
        <v>400.93127000000004</v>
      </c>
      <c r="M25" s="6">
        <f t="shared" si="1"/>
        <v>3060.5404099999996</v>
      </c>
    </row>
    <row r="31" spans="1:13" hidden="1" x14ac:dyDescent="0.3">
      <c r="C31" s="22" t="s">
        <v>27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3" hidden="1" x14ac:dyDescent="0.3">
      <c r="C32" s="23" t="s">
        <v>45</v>
      </c>
      <c r="D32">
        <v>4</v>
      </c>
      <c r="E32">
        <v>5</v>
      </c>
      <c r="F32">
        <v>6</v>
      </c>
      <c r="G32">
        <v>7</v>
      </c>
      <c r="H32">
        <v>8</v>
      </c>
      <c r="I32">
        <v>9</v>
      </c>
      <c r="J32">
        <v>10</v>
      </c>
      <c r="K32">
        <v>11</v>
      </c>
      <c r="L32">
        <v>12</v>
      </c>
      <c r="M32" t="s">
        <v>24</v>
      </c>
    </row>
    <row r="33" spans="1:15" hidden="1" x14ac:dyDescent="0.3">
      <c r="C33" s="21" t="s">
        <v>44</v>
      </c>
      <c r="D33" s="21" t="s">
        <v>44</v>
      </c>
      <c r="E33" s="21" t="s">
        <v>44</v>
      </c>
      <c r="F33" s="21" t="s">
        <v>44</v>
      </c>
      <c r="G33" s="21" t="s">
        <v>44</v>
      </c>
      <c r="H33" s="21" t="s">
        <v>44</v>
      </c>
      <c r="I33" s="21" t="s">
        <v>44</v>
      </c>
      <c r="J33" s="21" t="s">
        <v>44</v>
      </c>
      <c r="K33" s="21" t="s">
        <v>44</v>
      </c>
      <c r="L33" s="21" t="s">
        <v>44</v>
      </c>
      <c r="M33" s="21" t="s">
        <v>44</v>
      </c>
    </row>
    <row r="34" spans="1:15" hidden="1" x14ac:dyDescent="0.3">
      <c r="A34" t="s">
        <v>28</v>
      </c>
      <c r="C34" s="6">
        <v>1368846.68</v>
      </c>
      <c r="D34" s="6">
        <v>565919.80000000005</v>
      </c>
      <c r="E34" s="6">
        <v>678836.63000000012</v>
      </c>
      <c r="F34" s="6">
        <v>600768.91999999993</v>
      </c>
      <c r="G34" s="6">
        <v>593939.81999999995</v>
      </c>
      <c r="H34" s="6">
        <v>769606.66</v>
      </c>
      <c r="I34" s="6">
        <v>912414.69000000006</v>
      </c>
      <c r="J34" s="6">
        <v>651765.04</v>
      </c>
      <c r="K34" s="6">
        <v>688309.64999999991</v>
      </c>
      <c r="L34" s="6">
        <v>904891.25</v>
      </c>
      <c r="M34" s="6">
        <v>7735299.1399999997</v>
      </c>
      <c r="O34" s="6"/>
    </row>
    <row r="35" spans="1:15" hidden="1" x14ac:dyDescent="0.3">
      <c r="A35" t="s">
        <v>29</v>
      </c>
      <c r="C35" s="6">
        <v>129254.05</v>
      </c>
      <c r="D35" s="6">
        <v>50321.43</v>
      </c>
      <c r="E35" s="6">
        <v>35239.400000000009</v>
      </c>
      <c r="F35" s="6">
        <v>29224.78</v>
      </c>
      <c r="G35" s="6">
        <v>49840.18</v>
      </c>
      <c r="H35" s="6">
        <v>33821.57</v>
      </c>
      <c r="I35" s="6">
        <v>25018.230000000003</v>
      </c>
      <c r="J35" s="6">
        <v>16447.079999999998</v>
      </c>
      <c r="K35" s="6">
        <v>44242.67</v>
      </c>
      <c r="L35" s="6">
        <v>16183.219999999998</v>
      </c>
      <c r="M35" s="6">
        <v>429592.61</v>
      </c>
      <c r="O35" s="6"/>
    </row>
    <row r="36" spans="1:15" hidden="1" x14ac:dyDescent="0.3">
      <c r="A36" t="s">
        <v>30</v>
      </c>
      <c r="C36" s="6">
        <v>274297.96000000002</v>
      </c>
      <c r="D36" s="6">
        <v>149273.65</v>
      </c>
      <c r="E36" s="6">
        <v>84964.89</v>
      </c>
      <c r="F36" s="6">
        <v>50554.130000000005</v>
      </c>
      <c r="G36" s="6">
        <v>60498.189999999995</v>
      </c>
      <c r="H36" s="6">
        <v>48852.67</v>
      </c>
      <c r="I36" s="6">
        <v>48260.41</v>
      </c>
      <c r="J36" s="6">
        <v>59650.57</v>
      </c>
      <c r="K36" s="6">
        <v>56967.01</v>
      </c>
      <c r="L36" s="6">
        <v>39426.58</v>
      </c>
      <c r="M36" s="6">
        <v>872746.05999999994</v>
      </c>
      <c r="O36" s="6"/>
    </row>
    <row r="37" spans="1:15" hidden="1" x14ac:dyDescent="0.3">
      <c r="A37" t="s">
        <v>31</v>
      </c>
      <c r="C37" s="6">
        <v>181279.37999999998</v>
      </c>
      <c r="D37" s="6">
        <v>19384.800000000003</v>
      </c>
      <c r="E37" s="6">
        <v>185109.05000000002</v>
      </c>
      <c r="F37" s="6">
        <v>86505.920000000013</v>
      </c>
      <c r="G37" s="6">
        <v>102424.47</v>
      </c>
      <c r="H37" s="6">
        <v>96108.87999999999</v>
      </c>
      <c r="I37" s="6">
        <v>72379.7</v>
      </c>
      <c r="J37" s="6">
        <v>98306.28</v>
      </c>
      <c r="K37" s="6">
        <v>89891.959999999992</v>
      </c>
      <c r="L37" s="6">
        <v>96068.64999999998</v>
      </c>
      <c r="M37" s="6">
        <v>1027459.09</v>
      </c>
      <c r="O37" s="6"/>
    </row>
    <row r="38" spans="1:15" hidden="1" x14ac:dyDescent="0.3">
      <c r="A38" t="s">
        <v>32</v>
      </c>
      <c r="C38" s="6">
        <v>-4666.5599999999995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-4666.5599999999995</v>
      </c>
      <c r="O38" s="6"/>
    </row>
    <row r="39" spans="1:15" hidden="1" x14ac:dyDescent="0.3">
      <c r="A39" t="s">
        <v>33</v>
      </c>
      <c r="C39" s="6">
        <v>439008.36</v>
      </c>
      <c r="D39" s="6">
        <v>148487.95000000001</v>
      </c>
      <c r="E39" s="6">
        <v>164465.78</v>
      </c>
      <c r="F39" s="6">
        <v>145884.68</v>
      </c>
      <c r="G39" s="6">
        <v>155877.25999999998</v>
      </c>
      <c r="H39" s="6">
        <v>131844.66</v>
      </c>
      <c r="I39" s="6">
        <v>123667.93</v>
      </c>
      <c r="J39" s="6">
        <v>144874.47</v>
      </c>
      <c r="K39" s="6">
        <v>129215.47</v>
      </c>
      <c r="L39" s="6">
        <v>232718.69</v>
      </c>
      <c r="M39" s="6">
        <v>1816045.2499999998</v>
      </c>
      <c r="O39" s="6"/>
    </row>
    <row r="40" spans="1:15" hidden="1" x14ac:dyDescent="0.3">
      <c r="A40" t="s">
        <v>17</v>
      </c>
      <c r="C40" s="6">
        <v>149138.49</v>
      </c>
      <c r="D40" s="6">
        <v>118592.72</v>
      </c>
      <c r="E40" s="6">
        <v>7710.7800000000007</v>
      </c>
      <c r="F40" s="6">
        <v>54916.159999999996</v>
      </c>
      <c r="G40" s="6">
        <v>50686.14</v>
      </c>
      <c r="H40" s="6">
        <v>39428.28</v>
      </c>
      <c r="I40" s="6">
        <v>69175.040000000008</v>
      </c>
      <c r="J40" s="6">
        <v>40451.370000000003</v>
      </c>
      <c r="K40" s="6">
        <v>48966.69999999999</v>
      </c>
      <c r="L40" s="6">
        <v>68910.05</v>
      </c>
      <c r="M40" s="6">
        <v>647975.73</v>
      </c>
      <c r="O40" s="6"/>
    </row>
    <row r="41" spans="1:15" hidden="1" x14ac:dyDescent="0.3">
      <c r="A41" t="s">
        <v>34</v>
      </c>
      <c r="C41" s="6">
        <v>193702.7</v>
      </c>
      <c r="D41" s="6">
        <v>76462.159999999989</v>
      </c>
      <c r="E41" s="6">
        <v>199851.42</v>
      </c>
      <c r="F41" s="6">
        <v>242993.31000000003</v>
      </c>
      <c r="G41" s="6">
        <v>174803.71000000002</v>
      </c>
      <c r="H41" s="6">
        <v>434700.76</v>
      </c>
      <c r="I41" s="6">
        <v>573913.38</v>
      </c>
      <c r="J41" s="6">
        <v>292035.27</v>
      </c>
      <c r="K41" s="6">
        <v>318817.84999999998</v>
      </c>
      <c r="L41" s="6">
        <v>451584.06</v>
      </c>
      <c r="M41" s="6">
        <v>2958864.62</v>
      </c>
      <c r="O41" s="6"/>
    </row>
    <row r="42" spans="1:15" hidden="1" x14ac:dyDescent="0.3">
      <c r="A42" t="s">
        <v>35</v>
      </c>
      <c r="C42" s="6"/>
      <c r="D42" s="6"/>
      <c r="E42" s="6"/>
      <c r="F42" s="6">
        <v>0</v>
      </c>
      <c r="G42" s="6"/>
      <c r="H42" s="6"/>
      <c r="I42" s="6"/>
      <c r="J42" s="6"/>
      <c r="K42" s="6">
        <v>207.99</v>
      </c>
      <c r="L42" s="6">
        <v>0</v>
      </c>
      <c r="M42" s="6">
        <v>207.99</v>
      </c>
      <c r="O42" s="6"/>
    </row>
    <row r="43" spans="1:15" hidden="1" x14ac:dyDescent="0.3">
      <c r="A43" t="s">
        <v>18</v>
      </c>
      <c r="C43" s="6">
        <v>6832.3</v>
      </c>
      <c r="D43" s="6">
        <v>3397.09</v>
      </c>
      <c r="E43" s="6">
        <v>1495.31</v>
      </c>
      <c r="F43" s="6">
        <v>-9310.06</v>
      </c>
      <c r="G43" s="6">
        <v>-190.13</v>
      </c>
      <c r="H43" s="6">
        <v>-15150.16</v>
      </c>
      <c r="I43" s="6">
        <v>0</v>
      </c>
      <c r="J43" s="6">
        <v>0</v>
      </c>
      <c r="K43" s="6">
        <v>0</v>
      </c>
      <c r="L43" s="6">
        <v>0</v>
      </c>
      <c r="M43" s="6">
        <v>-12925.650000000001</v>
      </c>
      <c r="O43" s="6"/>
    </row>
    <row r="44" spans="1:15" hidden="1" x14ac:dyDescent="0.3">
      <c r="A44" t="s">
        <v>36</v>
      </c>
      <c r="C44" s="6">
        <v>2833383.88</v>
      </c>
      <c r="D44" s="6">
        <v>1103928.5699999998</v>
      </c>
      <c r="E44" s="6">
        <v>1157924.1700000002</v>
      </c>
      <c r="F44" s="6">
        <v>1305059.8799999999</v>
      </c>
      <c r="G44" s="6">
        <v>1274374.43</v>
      </c>
      <c r="H44" s="6">
        <v>1063593.1199999994</v>
      </c>
      <c r="I44" s="6">
        <v>1092858.4000000001</v>
      </c>
      <c r="J44" s="6">
        <v>1438134.82</v>
      </c>
      <c r="K44" s="6">
        <v>1697421.1299999994</v>
      </c>
      <c r="L44" s="6">
        <v>1956315.2100000004</v>
      </c>
      <c r="M44" s="6">
        <v>14922993.609999999</v>
      </c>
    </row>
    <row r="45" spans="1:15" hidden="1" x14ac:dyDescent="0.3">
      <c r="A45" t="s">
        <v>37</v>
      </c>
      <c r="C45" s="6">
        <v>20102.559999999998</v>
      </c>
      <c r="D45" s="6">
        <v>5236.25</v>
      </c>
      <c r="E45" s="6">
        <v>6246.3899999999994</v>
      </c>
      <c r="F45" s="6">
        <v>26699.620000000003</v>
      </c>
      <c r="G45" s="6">
        <v>-13050.939999999999</v>
      </c>
      <c r="H45" s="6">
        <v>7897.71</v>
      </c>
      <c r="I45" s="6">
        <v>3500.4700000000003</v>
      </c>
      <c r="J45" s="6">
        <v>5780.5199999999995</v>
      </c>
      <c r="K45" s="6">
        <v>5587.5599999999995</v>
      </c>
      <c r="L45" s="6">
        <v>7634.87</v>
      </c>
      <c r="M45" s="6">
        <v>75635.009999999995</v>
      </c>
    </row>
    <row r="46" spans="1:15" hidden="1" x14ac:dyDescent="0.3">
      <c r="A46" t="s">
        <v>38</v>
      </c>
      <c r="C46" s="6">
        <v>306994.28999999992</v>
      </c>
      <c r="D46" s="6">
        <v>171966.91999999998</v>
      </c>
      <c r="E46" s="6">
        <v>187311.15000000002</v>
      </c>
      <c r="F46" s="6">
        <v>120498.90000000002</v>
      </c>
      <c r="G46" s="6">
        <v>213664.24</v>
      </c>
      <c r="H46" s="6">
        <v>54211.630000000019</v>
      </c>
      <c r="I46" s="6">
        <v>200359.58</v>
      </c>
      <c r="J46" s="6">
        <v>183711.66000000003</v>
      </c>
      <c r="K46" s="6">
        <v>115505.34000000003</v>
      </c>
      <c r="L46" s="6">
        <v>151072.77999999997</v>
      </c>
      <c r="M46" s="6">
        <v>1705296.4900000002</v>
      </c>
    </row>
    <row r="47" spans="1:15" hidden="1" x14ac:dyDescent="0.3">
      <c r="A47" t="s">
        <v>39</v>
      </c>
      <c r="C47" s="6">
        <v>525056.92000000004</v>
      </c>
      <c r="D47" s="6">
        <v>233447.70999999996</v>
      </c>
      <c r="E47" s="6">
        <v>282236.32</v>
      </c>
      <c r="F47" s="6">
        <v>322907.68000000017</v>
      </c>
      <c r="G47" s="6">
        <v>353785.81999999995</v>
      </c>
      <c r="H47" s="6">
        <v>359149.44999999995</v>
      </c>
      <c r="I47" s="6">
        <v>284003.37</v>
      </c>
      <c r="J47" s="6">
        <v>357639.6</v>
      </c>
      <c r="K47" s="6">
        <v>336549.17</v>
      </c>
      <c r="L47" s="6">
        <v>382156.64999999997</v>
      </c>
      <c r="M47" s="6">
        <v>3436932.69</v>
      </c>
    </row>
    <row r="48" spans="1:15" hidden="1" x14ac:dyDescent="0.3">
      <c r="A48" t="s">
        <v>40</v>
      </c>
      <c r="C48" s="6">
        <v>3370.95</v>
      </c>
      <c r="D48" s="6">
        <v>1123.6500000000001</v>
      </c>
      <c r="E48" s="6">
        <v>1123.6500000000001</v>
      </c>
      <c r="F48" s="6">
        <v>4613.67</v>
      </c>
      <c r="G48" s="6">
        <v>5268.98</v>
      </c>
      <c r="H48" s="6">
        <v>4983.62</v>
      </c>
      <c r="I48" s="6">
        <v>4145.33</v>
      </c>
      <c r="J48" s="6">
        <v>4145.33</v>
      </c>
      <c r="K48" s="6">
        <v>4145.33</v>
      </c>
      <c r="L48" s="6">
        <v>4141.7699999999995</v>
      </c>
      <c r="M48" s="6">
        <v>37062.28</v>
      </c>
    </row>
    <row r="49" spans="1:13" hidden="1" x14ac:dyDescent="0.3">
      <c r="A49" t="s">
        <v>11</v>
      </c>
      <c r="C49" s="6">
        <v>535217.19999999995</v>
      </c>
      <c r="D49" s="6">
        <v>158980.11000000002</v>
      </c>
      <c r="E49" s="6">
        <v>165357.67000000004</v>
      </c>
      <c r="F49" s="6">
        <v>174156.78999999998</v>
      </c>
      <c r="G49" s="6">
        <v>142495.94999999992</v>
      </c>
      <c r="H49" s="6">
        <v>181096.26999999993</v>
      </c>
      <c r="I49" s="6">
        <v>153423.62999999998</v>
      </c>
      <c r="J49" s="6">
        <v>162825.82999999996</v>
      </c>
      <c r="K49" s="6">
        <v>155700.30999999991</v>
      </c>
      <c r="L49" s="6">
        <v>263743.16000000003</v>
      </c>
      <c r="M49" s="6">
        <v>2092996.9199999995</v>
      </c>
    </row>
    <row r="50" spans="1:13" hidden="1" x14ac:dyDescent="0.3">
      <c r="A50" t="s">
        <v>41</v>
      </c>
      <c r="C50" s="6">
        <v>6750.57</v>
      </c>
      <c r="D50" s="6">
        <v>2221.37</v>
      </c>
      <c r="E50" s="6">
        <v>0</v>
      </c>
      <c r="F50" s="6">
        <v>5016.95</v>
      </c>
      <c r="G50" s="6">
        <v>2303.79</v>
      </c>
      <c r="H50" s="6">
        <v>2991.06</v>
      </c>
      <c r="I50" s="6">
        <v>1158.31</v>
      </c>
      <c r="J50" s="6">
        <v>3741.92</v>
      </c>
      <c r="K50" s="6">
        <v>3646.19</v>
      </c>
      <c r="L50" s="6">
        <v>3388.55</v>
      </c>
      <c r="M50" s="6">
        <v>31218.71</v>
      </c>
    </row>
    <row r="51" spans="1:13" hidden="1" x14ac:dyDescent="0.3">
      <c r="A51" t="s">
        <v>42</v>
      </c>
      <c r="C51" s="6"/>
      <c r="D51" s="6"/>
      <c r="E51" s="6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</row>
    <row r="52" spans="1:13" hidden="1" x14ac:dyDescent="0.3">
      <c r="A52" t="s">
        <v>43</v>
      </c>
      <c r="C52" s="6">
        <v>845111.11999999976</v>
      </c>
      <c r="D52" s="6">
        <v>297024.47999999981</v>
      </c>
      <c r="E52" s="6">
        <v>293613.71999999991</v>
      </c>
      <c r="F52" s="6">
        <v>378452.52999999985</v>
      </c>
      <c r="G52" s="6">
        <v>336511.16000000003</v>
      </c>
      <c r="H52" s="6">
        <v>264471.49</v>
      </c>
      <c r="I52" s="6">
        <v>256109.00000000006</v>
      </c>
      <c r="J52" s="6">
        <v>396575.08</v>
      </c>
      <c r="K52" s="6">
        <v>672196.35999999964</v>
      </c>
      <c r="L52" s="6">
        <v>743246.1600000005</v>
      </c>
      <c r="M52" s="6">
        <v>4483311.0999999987</v>
      </c>
    </row>
    <row r="53" spans="1:13" hidden="1" x14ac:dyDescent="0.3">
      <c r="A53" t="s">
        <v>5</v>
      </c>
      <c r="C53" s="6">
        <v>590780.27000000025</v>
      </c>
      <c r="D53" s="6">
        <v>233928.08</v>
      </c>
      <c r="E53" s="6">
        <v>222035.27</v>
      </c>
      <c r="F53" s="6">
        <v>272713.74</v>
      </c>
      <c r="G53" s="6">
        <v>233395.43000000002</v>
      </c>
      <c r="H53" s="6">
        <v>188791.88999999952</v>
      </c>
      <c r="I53" s="6">
        <v>190158.70999999996</v>
      </c>
      <c r="J53" s="6">
        <v>323714.88000000012</v>
      </c>
      <c r="K53" s="6">
        <v>404090.86999999988</v>
      </c>
      <c r="L53" s="6">
        <v>400931.27</v>
      </c>
      <c r="M53" s="6">
        <v>3060540.4099999997</v>
      </c>
    </row>
    <row r="54" spans="1:13" hidden="1" x14ac:dyDescent="0.3"/>
  </sheetData>
  <mergeCells count="2">
    <mergeCell ref="C31:L31"/>
    <mergeCell ref="C3:L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</vt:lpstr>
      <vt:lpstr>2020-21</vt:lpstr>
      <vt:lpstr>2021-22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James</dc:creator>
  <cp:lastModifiedBy>Andy James</cp:lastModifiedBy>
  <dcterms:created xsi:type="dcterms:W3CDTF">2022-10-10T14:20:44Z</dcterms:created>
  <dcterms:modified xsi:type="dcterms:W3CDTF">2022-10-10T15:09:59Z</dcterms:modified>
</cp:coreProperties>
</file>